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552" windowHeight="5772" tabRatio="522" activeTab="0"/>
  </bookViews>
  <sheets>
    <sheet name="Додаток2 КПК0210160" sheetId="1" r:id="rId1"/>
  </sheets>
  <definedNames>
    <definedName name="_xlnm.Print_Area" localSheetId="0">'Додаток2 КПК0210160'!$A$1:$BY$290</definedName>
  </definedNames>
  <calcPr fullCalcOnLoad="1"/>
</workbook>
</file>

<file path=xl/sharedStrings.xml><?xml version="1.0" encoding="utf-8"?>
<sst xmlns="http://schemas.openxmlformats.org/spreadsheetml/2006/main" count="784" uniqueCount="273">
  <si>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</si>
  <si>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</si>
  <si>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</si>
  <si>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</si>
  <si>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</si>
  <si>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</si>
  <si>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</si>
  <si>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</si>
  <si>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</si>
  <si>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</si>
  <si>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</si>
  <si>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</si>
  <si>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</si>
  <si>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</si>
  <si>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</si>
  <si>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</si>
  <si>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</si>
  <si>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</si>
  <si>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</si>
  <si>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</si>
  <si>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</si>
  <si>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</si>
  <si>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</si>
  <si>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</si>
  <si>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</si>
  <si>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</si>
  <si>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</si>
  <si>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</si>
  <si>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</si>
  <si>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</si>
  <si>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</si>
  <si>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</si>
  <si>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</si>
  <si>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</si>
  <si>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</si>
  <si>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</si>
  <si>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</si>
  <si>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</si>
  <si>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</si>
  <si>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</si>
  <si>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</si>
  <si>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</si>
  <si>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</si>
  <si>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</si>
  <si>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</si>
  <si>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</si>
  <si>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</si>
  <si>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</si>
  <si>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</si>
  <si>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</si>
  <si>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</si>
  <si>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</si>
  <si>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</si>
  <si>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</si>
  <si>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</si>
  <si>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</si>
  <si>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</si>
  <si>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</si>
  <si>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</si>
  <si>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</si>
  <si>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</si>
  <si>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</si>
  <si>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</si>
  <si>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</si>
  <si>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</si>
  <si>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</si>
  <si>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</si>
  <si>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</si>
  <si>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</si>
  <si>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</si>
  <si>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</si>
  <si>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</si>
  <si>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</si>
  <si>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</si>
  <si>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</si>
  <si>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</si>
  <si>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</si>
  <si>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</si>
  <si>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</si>
  <si>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</si>
  <si>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</si>
  <si>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</si>
  <si>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</si>
  <si>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</si>
  <si>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</si>
  <si>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</si>
  <si>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</si>
  <si>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</si>
  <si>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</si>
  <si>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</si>
  <si>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</si>
  <si>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</si>
  <si>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</si>
  <si>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</si>
  <si>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</si>
  <si>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</si>
  <si>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</si>
  <si>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</si>
  <si>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</si>
  <si>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</si>
  <si>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</si>
  <si>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</si>
  <si>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</si>
  <si>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</si>
  <si>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</si>
  <si>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</si>
  <si>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</si>
  <si>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</si>
  <si>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</si>
  <si>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</si>
  <si>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</si>
  <si>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</si>
  <si>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</si>
  <si>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</si>
  <si>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</si>
  <si>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</si>
  <si>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</si>
  <si>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</si>
  <si>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</si>
  <si>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</si>
  <si>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</si>
  <si>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</si>
  <si>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</si>
  <si>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</si>
  <si>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</si>
  <si>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</si>
  <si>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</si>
  <si>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</si>
  <si>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</si>
  <si>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</si>
  <si>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</si>
  <si>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</si>
  <si>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</si>
  <si>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</si>
  <si>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</si>
  <si>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</si>
  <si>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</si>
  <si>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</si>
  <si>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</si>
  <si>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</si>
  <si>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</si>
  <si>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</si>
  <si>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</si>
  <si>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</si>
  <si>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</si>
  <si>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</si>
  <si>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</si>
  <si>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</si>
  <si>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</si>
  <si>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</si>
  <si>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</si>
  <si>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</si>
  <si>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</si>
  <si>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</si>
  <si>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</si>
  <si>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</si>
  <si>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</si>
  <si>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</si>
  <si>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</si>
  <si>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</si>
  <si>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</si>
  <si>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</si>
  <si>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</si>
  <si>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</si>
  <si>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</si>
  <si>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</si>
  <si>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</si>
  <si>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</si>
  <si>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</si>
  <si>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</si>
  <si>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</si>
  <si>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</si>
  <si>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</si>
  <si>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</si>
  <si>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</si>
  <si>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оренду майна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</si>
  <si>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</si>
  <si>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</si>
  <si>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</si>
  <si>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</si>
  <si>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</si>
  <si>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</si>
  <si>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</si>
  <si>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</si>
  <si>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</si>
  <si>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</si>
  <si>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</si>
  <si>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</si>
  <si>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</si>
  <si>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</si>
  <si>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об`єктів</t>
  </si>
  <si>
    <t>Виконання завдань Національної програми інформатизації</t>
  </si>
  <si>
    <t>Забезпечення виконання функцій місцевого самоврядування на території району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</si>
  <si>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</si>
  <si>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</si>
  <si>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</si>
  <si>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</si>
  <si>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</si>
  <si>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</si>
  <si>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</si>
  <si>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</si>
  <si>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</si>
  <si>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</si>
  <si>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звітність установи</t>
  </si>
  <si>
    <t>кількість прийнятих нормативно-правових актів на одного працівника</t>
  </si>
  <si>
    <t>якості</t>
  </si>
  <si>
    <t>відсоток виконання програми</t>
  </si>
  <si>
    <t>відс.</t>
  </si>
  <si>
    <t>розрахунок</t>
  </si>
  <si>
    <t>Обов`язкові виплати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</si>
  <si>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</si>
  <si>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</si>
  <si>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510 - Державні службовці</t>
  </si>
  <si>
    <t>511 - Інші працівники та службовці</t>
  </si>
  <si>
    <t>УСЬОГО штатних одиниць</t>
  </si>
  <si>
    <t>з них штатні одиниці за загальним фондом, що враховані також у спеціальному фонді</t>
  </si>
  <si>
    <t>Передплата періодичних видань</t>
  </si>
  <si>
    <t>Керівництво і управління у відповідній сфері, строк реалізації бюджетної програми 2020-2022 роки.</t>
  </si>
  <si>
    <t>Здійснення виконавчими органами районних у місті рад наданих законодавством повноважень у відповідній сфері</t>
  </si>
  <si>
    <t>Закон України "Про місцеве самоврядування в Україні", рішення Криворізької міської ради від 31.03.2016 № 381 "Про обсяг і межі повноважень районних у місті рад та їх виконавчих органів" зі змінами, від 31.03.2016 № 380 "Про розмежування повноважень між виконанвчим комітетом, відділами, уаправліннями, іншими виконавчими органами міської ради та міським головою"</t>
  </si>
  <si>
    <t>Взяття бюджетних зобов"язань здійснено в межах затверджених кошторисних призначень на 2020 рік.. Вжито всі неохідні заходи з метою недопущення виникнення дебіторської та кредиторської заборгованості в процесі управління зобов"язаннями.</t>
  </si>
  <si>
    <t>Всі видатки здійснені в межах затверджених кошторисних призначень.</t>
  </si>
  <si>
    <t>(0)(2)</t>
  </si>
  <si>
    <t>Виконавчий комітет Довгинцівської районної в місті ради</t>
  </si>
  <si>
    <t>Голова районної в місті ради</t>
  </si>
  <si>
    <t>Т.в.о. завідувача відділу бухгалтерського обліку</t>
  </si>
  <si>
    <t>І.Г Ратінов</t>
  </si>
  <si>
    <t>О.В Гога</t>
  </si>
  <si>
    <t>05520744</t>
  </si>
  <si>
    <t>04205607000</t>
  </si>
  <si>
    <t>(грн)</t>
  </si>
  <si>
    <t>2018 рік (звіт)</t>
  </si>
  <si>
    <t>1) кредиторська заборгованість місцевого бюджету у 2018 році:</t>
  </si>
  <si>
    <t>Дебіторська заборгованість на 01.01.2018</t>
  </si>
  <si>
    <t>2019 рік (затверджено)</t>
  </si>
  <si>
    <t>2019 рік (план)</t>
  </si>
  <si>
    <t>2019 рік</t>
  </si>
  <si>
    <t>3) дебіторська заборгованість у 2018 - 2019 роках:</t>
  </si>
  <si>
    <t>Дебіторська заборгованість на 01.01.2019</t>
  </si>
  <si>
    <t>внаслідок використання коштів спеціального фонду бюджету у 2018 році, та очікувані результати у 2019 році.</t>
  </si>
  <si>
    <t>1) надходження для виконання бюджетної програми у 2018 - 2020 роках:</t>
  </si>
  <si>
    <t>2020 рік (проект)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</si>
  <si>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</si>
  <si>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</si>
  <si>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1) витрати за напрямами використання бюджетних коштів у 2018 - 2020 роках:</t>
  </si>
  <si>
    <t>1) результативні показники бюджетної програми у 2018 - 2020 роках:</t>
  </si>
  <si>
    <t>2020 рік</t>
  </si>
  <si>
    <t>1) місцеві/регіональні програми, які виконуються в межах бюджетної програми у 2018 - 2020 роках:</t>
  </si>
  <si>
    <t>14. Бюджетні зобов’язання у 2018 - 2020 роках:</t>
  </si>
  <si>
    <t xml:space="preserve">2) кредиторська заборгованість місцевого бюджету у 2019 - 2020 роках: </t>
  </si>
  <si>
    <t>Очікувана дебіторська заборгованость  на 01.01.2020</t>
  </si>
  <si>
    <t>4) аналіз управління бюджетними зобов'язаннями та пропозиції щодо упорядкування бюджетних зобов'язань у 2020 році.</t>
  </si>
  <si>
    <t>2021 рік (прогноз)</t>
  </si>
  <si>
    <t>2021 рік</t>
  </si>
  <si>
    <t>БЮДЖЕТНИЙ ЗАПИТ НА 2020-2022 РОКИ індивідуальний (Форма 2020-2)</t>
  </si>
  <si>
    <t>4. Мета та завдання бюджетної програми на 2020 - 2022 роки</t>
  </si>
  <si>
    <t>2) надходження для виконання бюджетної програми  у 2021 - 2022 роках:</t>
  </si>
  <si>
    <t>2022 рік (прогноз)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</si>
  <si>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</si>
  <si>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</si>
  <si>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2) витрати за напрямами використання бюджетних коштів у 2021 - 2022 роках:</t>
  </si>
  <si>
    <t>2) результативні показники бюджетної програми у 2021 - 2022 роках:</t>
  </si>
  <si>
    <t xml:space="preserve">2022 рік </t>
  </si>
  <si>
    <t>2) місцеві/регіональні програми, які виконуються в межах бюджетної програми у 2021 - 2022 роках:</t>
  </si>
  <si>
    <t>12. Об’єкти,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</si>
  <si>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
2019 році, обґрунтування необхідності передбачення витрат кредитів на 2020 - 2022 роки</t>
  </si>
  <si>
    <t xml:space="preserve"> 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</t>
  </si>
  <si>
    <t>(0)(2)(1)(0)(1)(6)(0)</t>
  </si>
  <si>
    <t>(0)(1)(6)(0)</t>
  </si>
  <si>
    <t>(0)(1)(1)(1)</t>
  </si>
  <si>
    <t>Керівництво і управління у відповідній сфері у містах (місті Києві), селищах, селах, об`єднаних територіальних громадах</t>
  </si>
  <si>
    <t> Виконавчий комітет Довгинцівської районної в місті ради</t>
  </si>
  <si>
    <t>(0)(2)(1)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</si>
</sst>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18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 quotePrefix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91"/>
  <sheetViews>
    <sheetView tabSelected="1" zoomScalePageLayoutView="0" workbookViewId="0" topLeftCell="A1">
      <selection activeCell="AC16" sqref="AC16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4" t="s">
        <v>115</v>
      </c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</row>
    <row r="2" spans="1:78" ht="14.25" customHeight="1">
      <c r="A2" s="135" t="s">
        <v>254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</row>
    <row r="4" spans="1:64" ht="15" customHeight="1">
      <c r="A4" s="11" t="s">
        <v>159</v>
      </c>
      <c r="B4" s="132" t="s">
        <v>223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8"/>
      <c r="AH4" s="126" t="s">
        <v>222</v>
      </c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8"/>
      <c r="AT4" s="128" t="s">
        <v>228</v>
      </c>
      <c r="AU4" s="126"/>
      <c r="AV4" s="126"/>
      <c r="AW4" s="126"/>
      <c r="AX4" s="126"/>
      <c r="AY4" s="126"/>
      <c r="AZ4" s="126"/>
      <c r="BA4" s="126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64" ht="24" customHeight="1">
      <c r="A5" s="133" t="s">
        <v>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7"/>
      <c r="AH5" s="129" t="s">
        <v>161</v>
      </c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7"/>
      <c r="AT5" s="129" t="s">
        <v>157</v>
      </c>
      <c r="AU5" s="129"/>
      <c r="AV5" s="129"/>
      <c r="AW5" s="129"/>
      <c r="AX5" s="129"/>
      <c r="AY5" s="129"/>
      <c r="AZ5" s="129"/>
      <c r="BA5" s="1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57:64" ht="12.75">
      <c r="BE6" s="14"/>
      <c r="BF6" s="14"/>
      <c r="BG6" s="14"/>
      <c r="BH6" s="14"/>
      <c r="BI6" s="14"/>
      <c r="BJ6" s="14"/>
      <c r="BK6" s="14"/>
      <c r="BL6" s="14"/>
    </row>
    <row r="7" spans="1:75" ht="15" customHeight="1">
      <c r="A7" s="11" t="s">
        <v>162</v>
      </c>
      <c r="B7" s="132" t="s">
        <v>271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8"/>
      <c r="AH7" s="126" t="s">
        <v>272</v>
      </c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5"/>
      <c r="BC7" s="128" t="s">
        <v>228</v>
      </c>
      <c r="BD7" s="126"/>
      <c r="BE7" s="126"/>
      <c r="BF7" s="126"/>
      <c r="BG7" s="126"/>
      <c r="BH7" s="126"/>
      <c r="BI7" s="126"/>
      <c r="BJ7" s="126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5" ht="24" customHeight="1">
      <c r="A8" s="133" t="s">
        <v>155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7"/>
      <c r="AH8" s="129" t="s">
        <v>163</v>
      </c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3"/>
      <c r="BC8" s="129" t="s">
        <v>157</v>
      </c>
      <c r="BD8" s="129"/>
      <c r="BE8" s="129"/>
      <c r="BF8" s="129"/>
      <c r="BG8" s="129"/>
      <c r="BH8" s="129"/>
      <c r="BI8" s="129"/>
      <c r="BJ8" s="1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126" t="s">
        <v>267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N10" s="126" t="s">
        <v>268</v>
      </c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5"/>
      <c r="AA10" s="126" t="s">
        <v>269</v>
      </c>
      <c r="AB10" s="126"/>
      <c r="AC10" s="126"/>
      <c r="AD10" s="126"/>
      <c r="AE10" s="126"/>
      <c r="AF10" s="126"/>
      <c r="AG10" s="126"/>
      <c r="AH10" s="126"/>
      <c r="AI10" s="126"/>
      <c r="AJ10" s="15"/>
      <c r="AK10" s="127" t="s">
        <v>270</v>
      </c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20"/>
      <c r="BL10" s="128" t="s">
        <v>229</v>
      </c>
      <c r="BM10" s="126"/>
      <c r="BN10" s="126"/>
      <c r="BO10" s="126"/>
      <c r="BP10" s="126"/>
      <c r="BQ10" s="126"/>
      <c r="BR10" s="126"/>
      <c r="BS10" s="126"/>
      <c r="BT10" s="15"/>
      <c r="BU10" s="15"/>
      <c r="BV10" s="15"/>
      <c r="BW10" s="15"/>
      <c r="BX10" s="15"/>
      <c r="BY10" s="15"/>
      <c r="BZ10" s="15"/>
      <c r="CA10" s="15"/>
    </row>
    <row r="11" spans="2:79" ht="25.5" customHeight="1">
      <c r="B11" s="129" t="s">
        <v>165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N11" s="129" t="s">
        <v>167</v>
      </c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3"/>
      <c r="AA11" s="130" t="s">
        <v>168</v>
      </c>
      <c r="AB11" s="130"/>
      <c r="AC11" s="130"/>
      <c r="AD11" s="130"/>
      <c r="AE11" s="130"/>
      <c r="AF11" s="130"/>
      <c r="AG11" s="130"/>
      <c r="AH11" s="130"/>
      <c r="AI11" s="130"/>
      <c r="AJ11" s="13"/>
      <c r="AK11" s="131" t="s">
        <v>166</v>
      </c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9"/>
      <c r="BL11" s="129" t="s">
        <v>158</v>
      </c>
      <c r="BM11" s="129"/>
      <c r="BN11" s="129"/>
      <c r="BO11" s="129"/>
      <c r="BP11" s="129"/>
      <c r="BQ11" s="129"/>
      <c r="BR11" s="129"/>
      <c r="BS11" s="129"/>
      <c r="BT11" s="13"/>
      <c r="BU11" s="13"/>
      <c r="BV11" s="13"/>
      <c r="BW11" s="13"/>
      <c r="BX11" s="13"/>
      <c r="BY11" s="13"/>
      <c r="BZ11" s="13"/>
      <c r="CA11" s="13"/>
    </row>
    <row r="13" spans="1:77" ht="14.25" customHeight="1">
      <c r="A13" s="69" t="s">
        <v>255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</row>
    <row r="14" spans="1:77" ht="14.25" customHeight="1">
      <c r="A14" s="69" t="s">
        <v>148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</row>
    <row r="15" spans="1:77" ht="15" customHeight="1">
      <c r="A15" s="70" t="s">
        <v>217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</row>
    <row r="16" spans="1:77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ht="15" customHeight="1">
      <c r="A17" s="125" t="s">
        <v>149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</row>
    <row r="18" spans="1:77" ht="15" customHeight="1">
      <c r="A18" s="70" t="s">
        <v>218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</row>
    <row r="19" spans="1:77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ht="14.25" customHeight="1">
      <c r="A20" s="69" t="s">
        <v>150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</row>
    <row r="21" spans="1:77" ht="30" customHeight="1">
      <c r="A21" s="70" t="s">
        <v>219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</row>
    <row r="22" spans="1:77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ht="14.25" customHeight="1">
      <c r="A23" s="69" t="s">
        <v>151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</row>
    <row r="24" spans="1:77" ht="14.25" customHeight="1">
      <c r="A24" s="121" t="s">
        <v>240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</row>
    <row r="25" spans="1:77" ht="15" customHeight="1">
      <c r="A25" s="74" t="s">
        <v>230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</row>
    <row r="26" spans="1:77" ht="22.5" customHeight="1">
      <c r="A26" s="87" t="s">
        <v>2</v>
      </c>
      <c r="B26" s="88"/>
      <c r="C26" s="88"/>
      <c r="D26" s="89"/>
      <c r="E26" s="87" t="s">
        <v>19</v>
      </c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45" t="s">
        <v>231</v>
      </c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 t="s">
        <v>234</v>
      </c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 t="s">
        <v>241</v>
      </c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</row>
    <row r="27" spans="1:77" ht="54.75" customHeight="1">
      <c r="A27" s="90"/>
      <c r="B27" s="91"/>
      <c r="C27" s="91"/>
      <c r="D27" s="92"/>
      <c r="E27" s="90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82" t="s">
        <v>4</v>
      </c>
      <c r="V27" s="83"/>
      <c r="W27" s="83"/>
      <c r="X27" s="83"/>
      <c r="Y27" s="84"/>
      <c r="Z27" s="82" t="s">
        <v>3</v>
      </c>
      <c r="AA27" s="83"/>
      <c r="AB27" s="83"/>
      <c r="AC27" s="83"/>
      <c r="AD27" s="84"/>
      <c r="AE27" s="106" t="s">
        <v>116</v>
      </c>
      <c r="AF27" s="107"/>
      <c r="AG27" s="107"/>
      <c r="AH27" s="108"/>
      <c r="AI27" s="82" t="s">
        <v>5</v>
      </c>
      <c r="AJ27" s="83"/>
      <c r="AK27" s="83"/>
      <c r="AL27" s="83"/>
      <c r="AM27" s="84"/>
      <c r="AN27" s="82" t="s">
        <v>4</v>
      </c>
      <c r="AO27" s="83"/>
      <c r="AP27" s="83"/>
      <c r="AQ27" s="83"/>
      <c r="AR27" s="84"/>
      <c r="AS27" s="82" t="s">
        <v>3</v>
      </c>
      <c r="AT27" s="83"/>
      <c r="AU27" s="83"/>
      <c r="AV27" s="83"/>
      <c r="AW27" s="84"/>
      <c r="AX27" s="106" t="s">
        <v>116</v>
      </c>
      <c r="AY27" s="107"/>
      <c r="AZ27" s="107"/>
      <c r="BA27" s="108"/>
      <c r="BB27" s="82" t="s">
        <v>96</v>
      </c>
      <c r="BC27" s="83"/>
      <c r="BD27" s="83"/>
      <c r="BE27" s="83"/>
      <c r="BF27" s="84"/>
      <c r="BG27" s="82" t="s">
        <v>4</v>
      </c>
      <c r="BH27" s="83"/>
      <c r="BI27" s="83"/>
      <c r="BJ27" s="83"/>
      <c r="BK27" s="84"/>
      <c r="BL27" s="82" t="s">
        <v>3</v>
      </c>
      <c r="BM27" s="83"/>
      <c r="BN27" s="83"/>
      <c r="BO27" s="83"/>
      <c r="BP27" s="84"/>
      <c r="BQ27" s="106" t="s">
        <v>116</v>
      </c>
      <c r="BR27" s="107"/>
      <c r="BS27" s="107"/>
      <c r="BT27" s="108"/>
      <c r="BU27" s="82" t="s">
        <v>97</v>
      </c>
      <c r="BV27" s="83"/>
      <c r="BW27" s="83"/>
      <c r="BX27" s="83"/>
      <c r="BY27" s="84"/>
    </row>
    <row r="28" spans="1:77" ht="15" customHeight="1">
      <c r="A28" s="82">
        <v>1</v>
      </c>
      <c r="B28" s="83"/>
      <c r="C28" s="83"/>
      <c r="D28" s="84"/>
      <c r="E28" s="82">
        <v>2</v>
      </c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2">
        <v>3</v>
      </c>
      <c r="V28" s="83"/>
      <c r="W28" s="83"/>
      <c r="X28" s="83"/>
      <c r="Y28" s="84"/>
      <c r="Z28" s="82">
        <v>4</v>
      </c>
      <c r="AA28" s="83"/>
      <c r="AB28" s="83"/>
      <c r="AC28" s="83"/>
      <c r="AD28" s="84"/>
      <c r="AE28" s="82">
        <v>5</v>
      </c>
      <c r="AF28" s="83"/>
      <c r="AG28" s="83"/>
      <c r="AH28" s="84"/>
      <c r="AI28" s="82">
        <v>6</v>
      </c>
      <c r="AJ28" s="83"/>
      <c r="AK28" s="83"/>
      <c r="AL28" s="83"/>
      <c r="AM28" s="84"/>
      <c r="AN28" s="82">
        <v>7</v>
      </c>
      <c r="AO28" s="83"/>
      <c r="AP28" s="83"/>
      <c r="AQ28" s="83"/>
      <c r="AR28" s="84"/>
      <c r="AS28" s="82">
        <v>8</v>
      </c>
      <c r="AT28" s="83"/>
      <c r="AU28" s="83"/>
      <c r="AV28" s="83"/>
      <c r="AW28" s="84"/>
      <c r="AX28" s="82">
        <v>9</v>
      </c>
      <c r="AY28" s="83"/>
      <c r="AZ28" s="83"/>
      <c r="BA28" s="84"/>
      <c r="BB28" s="82">
        <v>10</v>
      </c>
      <c r="BC28" s="83"/>
      <c r="BD28" s="83"/>
      <c r="BE28" s="83"/>
      <c r="BF28" s="84"/>
      <c r="BG28" s="82">
        <v>11</v>
      </c>
      <c r="BH28" s="83"/>
      <c r="BI28" s="83"/>
      <c r="BJ28" s="83"/>
      <c r="BK28" s="84"/>
      <c r="BL28" s="82">
        <v>12</v>
      </c>
      <c r="BM28" s="83"/>
      <c r="BN28" s="83"/>
      <c r="BO28" s="83"/>
      <c r="BP28" s="84"/>
      <c r="BQ28" s="82">
        <v>13</v>
      </c>
      <c r="BR28" s="83"/>
      <c r="BS28" s="83"/>
      <c r="BT28" s="84"/>
      <c r="BU28" s="82">
        <v>14</v>
      </c>
      <c r="BV28" s="83"/>
      <c r="BW28" s="83"/>
      <c r="BX28" s="83"/>
      <c r="BY28" s="84"/>
    </row>
    <row r="29" spans="1:79" ht="13.5" customHeight="1" hidden="1">
      <c r="A29" s="97" t="s">
        <v>56</v>
      </c>
      <c r="B29" s="98"/>
      <c r="C29" s="98"/>
      <c r="D29" s="99"/>
      <c r="E29" s="97" t="s">
        <v>57</v>
      </c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122" t="s">
        <v>65</v>
      </c>
      <c r="V29" s="123"/>
      <c r="W29" s="123"/>
      <c r="X29" s="123"/>
      <c r="Y29" s="124"/>
      <c r="Z29" s="122" t="s">
        <v>66</v>
      </c>
      <c r="AA29" s="123"/>
      <c r="AB29" s="123"/>
      <c r="AC29" s="123"/>
      <c r="AD29" s="124"/>
      <c r="AE29" s="97" t="s">
        <v>91</v>
      </c>
      <c r="AF29" s="98"/>
      <c r="AG29" s="98"/>
      <c r="AH29" s="99"/>
      <c r="AI29" s="103" t="s">
        <v>170</v>
      </c>
      <c r="AJ29" s="104"/>
      <c r="AK29" s="104"/>
      <c r="AL29" s="104"/>
      <c r="AM29" s="105"/>
      <c r="AN29" s="97" t="s">
        <v>67</v>
      </c>
      <c r="AO29" s="98"/>
      <c r="AP29" s="98"/>
      <c r="AQ29" s="98"/>
      <c r="AR29" s="99"/>
      <c r="AS29" s="97" t="s">
        <v>68</v>
      </c>
      <c r="AT29" s="98"/>
      <c r="AU29" s="98"/>
      <c r="AV29" s="98"/>
      <c r="AW29" s="99"/>
      <c r="AX29" s="97" t="s">
        <v>92</v>
      </c>
      <c r="AY29" s="98"/>
      <c r="AZ29" s="98"/>
      <c r="BA29" s="99"/>
      <c r="BB29" s="103" t="s">
        <v>170</v>
      </c>
      <c r="BC29" s="104"/>
      <c r="BD29" s="104"/>
      <c r="BE29" s="104"/>
      <c r="BF29" s="105"/>
      <c r="BG29" s="97" t="s">
        <v>58</v>
      </c>
      <c r="BH29" s="98"/>
      <c r="BI29" s="98"/>
      <c r="BJ29" s="98"/>
      <c r="BK29" s="99"/>
      <c r="BL29" s="97" t="s">
        <v>59</v>
      </c>
      <c r="BM29" s="98"/>
      <c r="BN29" s="98"/>
      <c r="BO29" s="98"/>
      <c r="BP29" s="99"/>
      <c r="BQ29" s="97" t="s">
        <v>93</v>
      </c>
      <c r="BR29" s="98"/>
      <c r="BS29" s="98"/>
      <c r="BT29" s="99"/>
      <c r="BU29" s="103" t="s">
        <v>170</v>
      </c>
      <c r="BV29" s="104"/>
      <c r="BW29" s="104"/>
      <c r="BX29" s="104"/>
      <c r="BY29" s="105"/>
      <c r="CA29" t="s">
        <v>21</v>
      </c>
    </row>
    <row r="30" spans="1:79" s="25" customFormat="1" ht="12.75" customHeight="1">
      <c r="A30" s="40"/>
      <c r="B30" s="41"/>
      <c r="C30" s="41"/>
      <c r="D30" s="61"/>
      <c r="E30" s="34" t="s">
        <v>172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6"/>
      <c r="U30" s="59">
        <v>27270120</v>
      </c>
      <c r="V30" s="59"/>
      <c r="W30" s="59"/>
      <c r="X30" s="59"/>
      <c r="Y30" s="59"/>
      <c r="Z30" s="59" t="s">
        <v>173</v>
      </c>
      <c r="AA30" s="59"/>
      <c r="AB30" s="59"/>
      <c r="AC30" s="59"/>
      <c r="AD30" s="59"/>
      <c r="AE30" s="56" t="s">
        <v>173</v>
      </c>
      <c r="AF30" s="57"/>
      <c r="AG30" s="57"/>
      <c r="AH30" s="58"/>
      <c r="AI30" s="56">
        <f aca="true" t="shared" si="0" ref="AI30:AI36">IF(ISNUMBER(U30),U30,0)+IF(ISNUMBER(Z30),Z30,0)</f>
        <v>27270120</v>
      </c>
      <c r="AJ30" s="57"/>
      <c r="AK30" s="57"/>
      <c r="AL30" s="57"/>
      <c r="AM30" s="58"/>
      <c r="AN30" s="56">
        <v>31580780</v>
      </c>
      <c r="AO30" s="57"/>
      <c r="AP30" s="57"/>
      <c r="AQ30" s="57"/>
      <c r="AR30" s="58"/>
      <c r="AS30" s="56" t="s">
        <v>173</v>
      </c>
      <c r="AT30" s="57"/>
      <c r="AU30" s="57"/>
      <c r="AV30" s="57"/>
      <c r="AW30" s="58"/>
      <c r="AX30" s="56" t="s">
        <v>173</v>
      </c>
      <c r="AY30" s="57"/>
      <c r="AZ30" s="57"/>
      <c r="BA30" s="58"/>
      <c r="BB30" s="56">
        <f aca="true" t="shared" si="1" ref="BB30:BB36">IF(ISNUMBER(AN30),AN30,0)+IF(ISNUMBER(AS30),AS30,0)</f>
        <v>31580780</v>
      </c>
      <c r="BC30" s="57"/>
      <c r="BD30" s="57"/>
      <c r="BE30" s="57"/>
      <c r="BF30" s="58"/>
      <c r="BG30" s="56">
        <v>36124730</v>
      </c>
      <c r="BH30" s="57"/>
      <c r="BI30" s="57"/>
      <c r="BJ30" s="57"/>
      <c r="BK30" s="58"/>
      <c r="BL30" s="56" t="s">
        <v>173</v>
      </c>
      <c r="BM30" s="57"/>
      <c r="BN30" s="57"/>
      <c r="BO30" s="57"/>
      <c r="BP30" s="58"/>
      <c r="BQ30" s="56" t="s">
        <v>173</v>
      </c>
      <c r="BR30" s="57"/>
      <c r="BS30" s="57"/>
      <c r="BT30" s="58"/>
      <c r="BU30" s="56">
        <f aca="true" t="shared" si="2" ref="BU30:BU36">IF(ISNUMBER(BG30),BG30,0)+IF(ISNUMBER(BL30),BL30,0)</f>
        <v>36124730</v>
      </c>
      <c r="BV30" s="57"/>
      <c r="BW30" s="57"/>
      <c r="BX30" s="57"/>
      <c r="BY30" s="58"/>
      <c r="CA30" s="25" t="s">
        <v>22</v>
      </c>
    </row>
    <row r="31" spans="1:77" s="25" customFormat="1" ht="25.5" customHeight="1">
      <c r="A31" s="40"/>
      <c r="B31" s="41"/>
      <c r="C31" s="41"/>
      <c r="D31" s="61"/>
      <c r="E31" s="34" t="s">
        <v>174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6"/>
      <c r="U31" s="59" t="s">
        <v>173</v>
      </c>
      <c r="V31" s="59"/>
      <c r="W31" s="59"/>
      <c r="X31" s="59"/>
      <c r="Y31" s="59"/>
      <c r="Z31" s="59">
        <v>0</v>
      </c>
      <c r="AA31" s="59"/>
      <c r="AB31" s="59"/>
      <c r="AC31" s="59"/>
      <c r="AD31" s="59"/>
      <c r="AE31" s="56">
        <v>0</v>
      </c>
      <c r="AF31" s="57"/>
      <c r="AG31" s="57"/>
      <c r="AH31" s="58"/>
      <c r="AI31" s="56">
        <f t="shared" si="0"/>
        <v>0</v>
      </c>
      <c r="AJ31" s="57"/>
      <c r="AK31" s="57"/>
      <c r="AL31" s="57"/>
      <c r="AM31" s="58"/>
      <c r="AN31" s="56" t="s">
        <v>173</v>
      </c>
      <c r="AO31" s="57"/>
      <c r="AP31" s="57"/>
      <c r="AQ31" s="57"/>
      <c r="AR31" s="58"/>
      <c r="AS31" s="56">
        <v>5</v>
      </c>
      <c r="AT31" s="57"/>
      <c r="AU31" s="57"/>
      <c r="AV31" s="57"/>
      <c r="AW31" s="58"/>
      <c r="AX31" s="56">
        <v>0</v>
      </c>
      <c r="AY31" s="57"/>
      <c r="AZ31" s="57"/>
      <c r="BA31" s="58"/>
      <c r="BB31" s="56">
        <f t="shared" si="1"/>
        <v>5</v>
      </c>
      <c r="BC31" s="57"/>
      <c r="BD31" s="57"/>
      <c r="BE31" s="57"/>
      <c r="BF31" s="58"/>
      <c r="BG31" s="56" t="s">
        <v>173</v>
      </c>
      <c r="BH31" s="57"/>
      <c r="BI31" s="57"/>
      <c r="BJ31" s="57"/>
      <c r="BK31" s="58"/>
      <c r="BL31" s="56">
        <v>5</v>
      </c>
      <c r="BM31" s="57"/>
      <c r="BN31" s="57"/>
      <c r="BO31" s="57"/>
      <c r="BP31" s="58"/>
      <c r="BQ31" s="56">
        <v>0</v>
      </c>
      <c r="BR31" s="57"/>
      <c r="BS31" s="57"/>
      <c r="BT31" s="58"/>
      <c r="BU31" s="56">
        <f t="shared" si="2"/>
        <v>5</v>
      </c>
      <c r="BV31" s="57"/>
      <c r="BW31" s="57"/>
      <c r="BX31" s="57"/>
      <c r="BY31" s="58"/>
    </row>
    <row r="32" spans="1:77" s="25" customFormat="1" ht="12.75" customHeight="1">
      <c r="A32" s="40">
        <v>25010300</v>
      </c>
      <c r="B32" s="41"/>
      <c r="C32" s="41"/>
      <c r="D32" s="61"/>
      <c r="E32" s="34" t="s">
        <v>175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6"/>
      <c r="U32" s="59" t="s">
        <v>173</v>
      </c>
      <c r="V32" s="59"/>
      <c r="W32" s="59"/>
      <c r="X32" s="59"/>
      <c r="Y32" s="59"/>
      <c r="Z32" s="59"/>
      <c r="AA32" s="59"/>
      <c r="AB32" s="59"/>
      <c r="AC32" s="59"/>
      <c r="AD32" s="59"/>
      <c r="AE32" s="56">
        <v>0</v>
      </c>
      <c r="AF32" s="57"/>
      <c r="AG32" s="57"/>
      <c r="AH32" s="58"/>
      <c r="AI32" s="56">
        <f t="shared" si="0"/>
        <v>0</v>
      </c>
      <c r="AJ32" s="57"/>
      <c r="AK32" s="57"/>
      <c r="AL32" s="57"/>
      <c r="AM32" s="58"/>
      <c r="AN32" s="56" t="s">
        <v>173</v>
      </c>
      <c r="AO32" s="57"/>
      <c r="AP32" s="57"/>
      <c r="AQ32" s="57"/>
      <c r="AR32" s="58"/>
      <c r="AS32" s="56">
        <v>5</v>
      </c>
      <c r="AT32" s="57"/>
      <c r="AU32" s="57"/>
      <c r="AV32" s="57"/>
      <c r="AW32" s="58"/>
      <c r="AX32" s="56">
        <v>0</v>
      </c>
      <c r="AY32" s="57"/>
      <c r="AZ32" s="57"/>
      <c r="BA32" s="58"/>
      <c r="BB32" s="56">
        <f t="shared" si="1"/>
        <v>5</v>
      </c>
      <c r="BC32" s="57"/>
      <c r="BD32" s="57"/>
      <c r="BE32" s="57"/>
      <c r="BF32" s="58"/>
      <c r="BG32" s="56" t="s">
        <v>173</v>
      </c>
      <c r="BH32" s="57"/>
      <c r="BI32" s="57"/>
      <c r="BJ32" s="57"/>
      <c r="BK32" s="58"/>
      <c r="BL32" s="56">
        <v>5</v>
      </c>
      <c r="BM32" s="57"/>
      <c r="BN32" s="57"/>
      <c r="BO32" s="57"/>
      <c r="BP32" s="58"/>
      <c r="BQ32" s="56">
        <v>0</v>
      </c>
      <c r="BR32" s="57"/>
      <c r="BS32" s="57"/>
      <c r="BT32" s="58"/>
      <c r="BU32" s="56">
        <f t="shared" si="2"/>
        <v>5</v>
      </c>
      <c r="BV32" s="57"/>
      <c r="BW32" s="57"/>
      <c r="BX32" s="57"/>
      <c r="BY32" s="58"/>
    </row>
    <row r="33" spans="1:77" s="25" customFormat="1" ht="76.5" customHeight="1">
      <c r="A33" s="40">
        <v>25020200</v>
      </c>
      <c r="B33" s="41"/>
      <c r="C33" s="41"/>
      <c r="D33" s="61"/>
      <c r="E33" s="34" t="s">
        <v>176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6"/>
      <c r="U33" s="59" t="s">
        <v>173</v>
      </c>
      <c r="V33" s="59"/>
      <c r="W33" s="59"/>
      <c r="X33" s="59"/>
      <c r="Y33" s="59"/>
      <c r="Z33" s="59">
        <v>0</v>
      </c>
      <c r="AA33" s="59"/>
      <c r="AB33" s="59"/>
      <c r="AC33" s="59"/>
      <c r="AD33" s="59"/>
      <c r="AE33" s="56">
        <v>0</v>
      </c>
      <c r="AF33" s="57"/>
      <c r="AG33" s="57"/>
      <c r="AH33" s="58"/>
      <c r="AI33" s="56">
        <f t="shared" si="0"/>
        <v>0</v>
      </c>
      <c r="AJ33" s="57"/>
      <c r="AK33" s="57"/>
      <c r="AL33" s="57"/>
      <c r="AM33" s="58"/>
      <c r="AN33" s="56" t="s">
        <v>173</v>
      </c>
      <c r="AO33" s="57"/>
      <c r="AP33" s="57"/>
      <c r="AQ33" s="57"/>
      <c r="AR33" s="58"/>
      <c r="AS33" s="56">
        <v>0</v>
      </c>
      <c r="AT33" s="57"/>
      <c r="AU33" s="57"/>
      <c r="AV33" s="57"/>
      <c r="AW33" s="58"/>
      <c r="AX33" s="56">
        <v>0</v>
      </c>
      <c r="AY33" s="57"/>
      <c r="AZ33" s="57"/>
      <c r="BA33" s="58"/>
      <c r="BB33" s="56">
        <f t="shared" si="1"/>
        <v>0</v>
      </c>
      <c r="BC33" s="57"/>
      <c r="BD33" s="57"/>
      <c r="BE33" s="57"/>
      <c r="BF33" s="58"/>
      <c r="BG33" s="56" t="s">
        <v>173</v>
      </c>
      <c r="BH33" s="57"/>
      <c r="BI33" s="57"/>
      <c r="BJ33" s="57"/>
      <c r="BK33" s="58"/>
      <c r="BL33" s="56">
        <v>0</v>
      </c>
      <c r="BM33" s="57"/>
      <c r="BN33" s="57"/>
      <c r="BO33" s="57"/>
      <c r="BP33" s="58"/>
      <c r="BQ33" s="56">
        <v>0</v>
      </c>
      <c r="BR33" s="57"/>
      <c r="BS33" s="57"/>
      <c r="BT33" s="58"/>
      <c r="BU33" s="56">
        <f t="shared" si="2"/>
        <v>0</v>
      </c>
      <c r="BV33" s="57"/>
      <c r="BW33" s="57"/>
      <c r="BX33" s="57"/>
      <c r="BY33" s="58"/>
    </row>
    <row r="34" spans="1:77" s="25" customFormat="1" ht="25.5" customHeight="1">
      <c r="A34" s="40"/>
      <c r="B34" s="41"/>
      <c r="C34" s="41"/>
      <c r="D34" s="61"/>
      <c r="E34" s="34" t="s">
        <v>177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6"/>
      <c r="U34" s="59" t="s">
        <v>173</v>
      </c>
      <c r="V34" s="59"/>
      <c r="W34" s="59"/>
      <c r="X34" s="59"/>
      <c r="Y34" s="59"/>
      <c r="Z34" s="59">
        <v>1104021</v>
      </c>
      <c r="AA34" s="59"/>
      <c r="AB34" s="59"/>
      <c r="AC34" s="59"/>
      <c r="AD34" s="59"/>
      <c r="AE34" s="56">
        <v>1104021</v>
      </c>
      <c r="AF34" s="57"/>
      <c r="AG34" s="57"/>
      <c r="AH34" s="58"/>
      <c r="AI34" s="56">
        <f t="shared" si="0"/>
        <v>1104021</v>
      </c>
      <c r="AJ34" s="57"/>
      <c r="AK34" s="57"/>
      <c r="AL34" s="57"/>
      <c r="AM34" s="58"/>
      <c r="AN34" s="56" t="s">
        <v>173</v>
      </c>
      <c r="AO34" s="57"/>
      <c r="AP34" s="57"/>
      <c r="AQ34" s="57"/>
      <c r="AR34" s="58"/>
      <c r="AS34" s="56">
        <v>399506</v>
      </c>
      <c r="AT34" s="57"/>
      <c r="AU34" s="57"/>
      <c r="AV34" s="57"/>
      <c r="AW34" s="58"/>
      <c r="AX34" s="56">
        <v>399506</v>
      </c>
      <c r="AY34" s="57"/>
      <c r="AZ34" s="57"/>
      <c r="BA34" s="58"/>
      <c r="BB34" s="56">
        <f t="shared" si="1"/>
        <v>399506</v>
      </c>
      <c r="BC34" s="57"/>
      <c r="BD34" s="57"/>
      <c r="BE34" s="57"/>
      <c r="BF34" s="58"/>
      <c r="BG34" s="56" t="s">
        <v>173</v>
      </c>
      <c r="BH34" s="57"/>
      <c r="BI34" s="57"/>
      <c r="BJ34" s="57"/>
      <c r="BK34" s="58"/>
      <c r="BL34" s="56">
        <v>0</v>
      </c>
      <c r="BM34" s="57"/>
      <c r="BN34" s="57"/>
      <c r="BO34" s="57"/>
      <c r="BP34" s="58"/>
      <c r="BQ34" s="56">
        <v>0</v>
      </c>
      <c r="BR34" s="57"/>
      <c r="BS34" s="57"/>
      <c r="BT34" s="58"/>
      <c r="BU34" s="56">
        <f t="shared" si="2"/>
        <v>0</v>
      </c>
      <c r="BV34" s="57"/>
      <c r="BW34" s="57"/>
      <c r="BX34" s="57"/>
      <c r="BY34" s="58"/>
    </row>
    <row r="35" spans="1:77" s="25" customFormat="1" ht="38.25" customHeight="1">
      <c r="A35" s="40">
        <v>602400</v>
      </c>
      <c r="B35" s="41"/>
      <c r="C35" s="41"/>
      <c r="D35" s="61"/>
      <c r="E35" s="34" t="s">
        <v>178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/>
      <c r="U35" s="59" t="s">
        <v>173</v>
      </c>
      <c r="V35" s="59"/>
      <c r="W35" s="59"/>
      <c r="X35" s="59"/>
      <c r="Y35" s="59"/>
      <c r="Z35" s="59">
        <v>1104021</v>
      </c>
      <c r="AA35" s="59"/>
      <c r="AB35" s="59"/>
      <c r="AC35" s="59"/>
      <c r="AD35" s="59"/>
      <c r="AE35" s="56">
        <v>1104021</v>
      </c>
      <c r="AF35" s="57"/>
      <c r="AG35" s="57"/>
      <c r="AH35" s="58"/>
      <c r="AI35" s="56">
        <f t="shared" si="0"/>
        <v>1104021</v>
      </c>
      <c r="AJ35" s="57"/>
      <c r="AK35" s="57"/>
      <c r="AL35" s="57"/>
      <c r="AM35" s="58"/>
      <c r="AN35" s="56" t="s">
        <v>173</v>
      </c>
      <c r="AO35" s="57"/>
      <c r="AP35" s="57"/>
      <c r="AQ35" s="57"/>
      <c r="AR35" s="58"/>
      <c r="AS35" s="56">
        <v>399506</v>
      </c>
      <c r="AT35" s="57"/>
      <c r="AU35" s="57"/>
      <c r="AV35" s="57"/>
      <c r="AW35" s="58"/>
      <c r="AX35" s="56">
        <v>399506</v>
      </c>
      <c r="AY35" s="57"/>
      <c r="AZ35" s="57"/>
      <c r="BA35" s="58"/>
      <c r="BB35" s="56">
        <f t="shared" si="1"/>
        <v>399506</v>
      </c>
      <c r="BC35" s="57"/>
      <c r="BD35" s="57"/>
      <c r="BE35" s="57"/>
      <c r="BF35" s="58"/>
      <c r="BG35" s="56" t="s">
        <v>173</v>
      </c>
      <c r="BH35" s="57"/>
      <c r="BI35" s="57"/>
      <c r="BJ35" s="57"/>
      <c r="BK35" s="58"/>
      <c r="BL35" s="56">
        <v>0</v>
      </c>
      <c r="BM35" s="57"/>
      <c r="BN35" s="57"/>
      <c r="BO35" s="57"/>
      <c r="BP35" s="58"/>
      <c r="BQ35" s="56">
        <v>0</v>
      </c>
      <c r="BR35" s="57"/>
      <c r="BS35" s="57"/>
      <c r="BT35" s="58"/>
      <c r="BU35" s="56">
        <f t="shared" si="2"/>
        <v>0</v>
      </c>
      <c r="BV35" s="57"/>
      <c r="BW35" s="57"/>
      <c r="BX35" s="57"/>
      <c r="BY35" s="58"/>
    </row>
    <row r="36" spans="1:77" s="6" customFormat="1" ht="12.75" customHeight="1">
      <c r="A36" s="42"/>
      <c r="B36" s="43"/>
      <c r="C36" s="43"/>
      <c r="D36" s="60"/>
      <c r="E36" s="27" t="s">
        <v>147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9"/>
      <c r="U36" s="52">
        <v>27270120</v>
      </c>
      <c r="V36" s="52"/>
      <c r="W36" s="52"/>
      <c r="X36" s="52"/>
      <c r="Y36" s="52"/>
      <c r="Z36" s="52">
        <v>1104021</v>
      </c>
      <c r="AA36" s="52"/>
      <c r="AB36" s="52"/>
      <c r="AC36" s="52"/>
      <c r="AD36" s="52"/>
      <c r="AE36" s="53">
        <v>1104021</v>
      </c>
      <c r="AF36" s="54"/>
      <c r="AG36" s="54"/>
      <c r="AH36" s="55"/>
      <c r="AI36" s="53">
        <f t="shared" si="0"/>
        <v>28374141</v>
      </c>
      <c r="AJ36" s="54"/>
      <c r="AK36" s="54"/>
      <c r="AL36" s="54"/>
      <c r="AM36" s="55"/>
      <c r="AN36" s="53">
        <v>31580780</v>
      </c>
      <c r="AO36" s="54"/>
      <c r="AP36" s="54"/>
      <c r="AQ36" s="54"/>
      <c r="AR36" s="55"/>
      <c r="AS36" s="53">
        <v>399511</v>
      </c>
      <c r="AT36" s="54"/>
      <c r="AU36" s="54"/>
      <c r="AV36" s="54"/>
      <c r="AW36" s="55"/>
      <c r="AX36" s="53">
        <v>399506</v>
      </c>
      <c r="AY36" s="54"/>
      <c r="AZ36" s="54"/>
      <c r="BA36" s="55"/>
      <c r="BB36" s="53">
        <f t="shared" si="1"/>
        <v>31980291</v>
      </c>
      <c r="BC36" s="54"/>
      <c r="BD36" s="54"/>
      <c r="BE36" s="54"/>
      <c r="BF36" s="55"/>
      <c r="BG36" s="53">
        <v>36124730</v>
      </c>
      <c r="BH36" s="54"/>
      <c r="BI36" s="54"/>
      <c r="BJ36" s="54"/>
      <c r="BK36" s="55"/>
      <c r="BL36" s="53">
        <v>5</v>
      </c>
      <c r="BM36" s="54"/>
      <c r="BN36" s="54"/>
      <c r="BO36" s="54"/>
      <c r="BP36" s="55"/>
      <c r="BQ36" s="53">
        <v>0</v>
      </c>
      <c r="BR36" s="54"/>
      <c r="BS36" s="54"/>
      <c r="BT36" s="55"/>
      <c r="BU36" s="53">
        <f t="shared" si="2"/>
        <v>36124735</v>
      </c>
      <c r="BV36" s="54"/>
      <c r="BW36" s="54"/>
      <c r="BX36" s="54"/>
      <c r="BY36" s="55"/>
    </row>
    <row r="38" spans="1:64" ht="14.25" customHeight="1">
      <c r="A38" s="121" t="s">
        <v>256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</row>
    <row r="39" spans="1:63" ht="15" customHeight="1">
      <c r="A39" s="85" t="s">
        <v>230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</row>
    <row r="40" spans="1:63" ht="22.5" customHeight="1">
      <c r="A40" s="87" t="s">
        <v>2</v>
      </c>
      <c r="B40" s="88"/>
      <c r="C40" s="88"/>
      <c r="D40" s="89"/>
      <c r="E40" s="87" t="s">
        <v>19</v>
      </c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82" t="s">
        <v>252</v>
      </c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4"/>
      <c r="AR40" s="45" t="s">
        <v>257</v>
      </c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</row>
    <row r="41" spans="1:63" ht="36" customHeight="1">
      <c r="A41" s="90"/>
      <c r="B41" s="91"/>
      <c r="C41" s="91"/>
      <c r="D41" s="92"/>
      <c r="E41" s="90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2"/>
      <c r="X41" s="45" t="s">
        <v>4</v>
      </c>
      <c r="Y41" s="45"/>
      <c r="Z41" s="45"/>
      <c r="AA41" s="45"/>
      <c r="AB41" s="45"/>
      <c r="AC41" s="45" t="s">
        <v>3</v>
      </c>
      <c r="AD41" s="45"/>
      <c r="AE41" s="45"/>
      <c r="AF41" s="45"/>
      <c r="AG41" s="45"/>
      <c r="AH41" s="106" t="s">
        <v>116</v>
      </c>
      <c r="AI41" s="107"/>
      <c r="AJ41" s="107"/>
      <c r="AK41" s="107"/>
      <c r="AL41" s="108"/>
      <c r="AM41" s="82" t="s">
        <v>5</v>
      </c>
      <c r="AN41" s="83"/>
      <c r="AO41" s="83"/>
      <c r="AP41" s="83"/>
      <c r="AQ41" s="84"/>
      <c r="AR41" s="82" t="s">
        <v>4</v>
      </c>
      <c r="AS41" s="83"/>
      <c r="AT41" s="83"/>
      <c r="AU41" s="83"/>
      <c r="AV41" s="84"/>
      <c r="AW41" s="82" t="s">
        <v>3</v>
      </c>
      <c r="AX41" s="83"/>
      <c r="AY41" s="83"/>
      <c r="AZ41" s="83"/>
      <c r="BA41" s="84"/>
      <c r="BB41" s="106" t="s">
        <v>116</v>
      </c>
      <c r="BC41" s="107"/>
      <c r="BD41" s="107"/>
      <c r="BE41" s="107"/>
      <c r="BF41" s="108"/>
      <c r="BG41" s="82" t="s">
        <v>96</v>
      </c>
      <c r="BH41" s="83"/>
      <c r="BI41" s="83"/>
      <c r="BJ41" s="83"/>
      <c r="BK41" s="84"/>
    </row>
    <row r="42" spans="1:63" ht="15" customHeight="1">
      <c r="A42" s="82">
        <v>1</v>
      </c>
      <c r="B42" s="83"/>
      <c r="C42" s="83"/>
      <c r="D42" s="84"/>
      <c r="E42" s="82">
        <v>2</v>
      </c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4"/>
      <c r="X42" s="45">
        <v>3</v>
      </c>
      <c r="Y42" s="45"/>
      <c r="Z42" s="45"/>
      <c r="AA42" s="45"/>
      <c r="AB42" s="45"/>
      <c r="AC42" s="45">
        <v>4</v>
      </c>
      <c r="AD42" s="45"/>
      <c r="AE42" s="45"/>
      <c r="AF42" s="45"/>
      <c r="AG42" s="45"/>
      <c r="AH42" s="45">
        <v>5</v>
      </c>
      <c r="AI42" s="45"/>
      <c r="AJ42" s="45"/>
      <c r="AK42" s="45"/>
      <c r="AL42" s="45"/>
      <c r="AM42" s="45">
        <v>6</v>
      </c>
      <c r="AN42" s="45"/>
      <c r="AO42" s="45"/>
      <c r="AP42" s="45"/>
      <c r="AQ42" s="45"/>
      <c r="AR42" s="82">
        <v>7</v>
      </c>
      <c r="AS42" s="83"/>
      <c r="AT42" s="83"/>
      <c r="AU42" s="83"/>
      <c r="AV42" s="84"/>
      <c r="AW42" s="82">
        <v>8</v>
      </c>
      <c r="AX42" s="83"/>
      <c r="AY42" s="83"/>
      <c r="AZ42" s="83"/>
      <c r="BA42" s="84"/>
      <c r="BB42" s="82">
        <v>9</v>
      </c>
      <c r="BC42" s="83"/>
      <c r="BD42" s="83"/>
      <c r="BE42" s="83"/>
      <c r="BF42" s="84"/>
      <c r="BG42" s="82">
        <v>10</v>
      </c>
      <c r="BH42" s="83"/>
      <c r="BI42" s="83"/>
      <c r="BJ42" s="83"/>
      <c r="BK42" s="84"/>
    </row>
    <row r="43" spans="1:79" ht="20.25" customHeight="1" hidden="1">
      <c r="A43" s="97" t="s">
        <v>56</v>
      </c>
      <c r="B43" s="98"/>
      <c r="C43" s="98"/>
      <c r="D43" s="99"/>
      <c r="E43" s="97" t="s">
        <v>57</v>
      </c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9"/>
      <c r="X43" s="73" t="s">
        <v>60</v>
      </c>
      <c r="Y43" s="73"/>
      <c r="Z43" s="73"/>
      <c r="AA43" s="73"/>
      <c r="AB43" s="73"/>
      <c r="AC43" s="73" t="s">
        <v>61</v>
      </c>
      <c r="AD43" s="73"/>
      <c r="AE43" s="73"/>
      <c r="AF43" s="73"/>
      <c r="AG43" s="73"/>
      <c r="AH43" s="97" t="s">
        <v>94</v>
      </c>
      <c r="AI43" s="98"/>
      <c r="AJ43" s="98"/>
      <c r="AK43" s="98"/>
      <c r="AL43" s="99"/>
      <c r="AM43" s="103" t="s">
        <v>171</v>
      </c>
      <c r="AN43" s="104"/>
      <c r="AO43" s="104"/>
      <c r="AP43" s="104"/>
      <c r="AQ43" s="105"/>
      <c r="AR43" s="97" t="s">
        <v>62</v>
      </c>
      <c r="AS43" s="98"/>
      <c r="AT43" s="98"/>
      <c r="AU43" s="98"/>
      <c r="AV43" s="99"/>
      <c r="AW43" s="97" t="s">
        <v>63</v>
      </c>
      <c r="AX43" s="98"/>
      <c r="AY43" s="98"/>
      <c r="AZ43" s="98"/>
      <c r="BA43" s="99"/>
      <c r="BB43" s="97" t="s">
        <v>95</v>
      </c>
      <c r="BC43" s="98"/>
      <c r="BD43" s="98"/>
      <c r="BE43" s="98"/>
      <c r="BF43" s="99"/>
      <c r="BG43" s="103" t="s">
        <v>171</v>
      </c>
      <c r="BH43" s="104"/>
      <c r="BI43" s="104"/>
      <c r="BJ43" s="104"/>
      <c r="BK43" s="105"/>
      <c r="CA43" t="s">
        <v>23</v>
      </c>
    </row>
    <row r="44" spans="1:79" s="25" customFormat="1" ht="12.75" customHeight="1">
      <c r="A44" s="40"/>
      <c r="B44" s="41"/>
      <c r="C44" s="41"/>
      <c r="D44" s="61"/>
      <c r="E44" s="34" t="s">
        <v>172</v>
      </c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6"/>
      <c r="X44" s="56">
        <v>38039340</v>
      </c>
      <c r="Y44" s="57"/>
      <c r="Z44" s="57"/>
      <c r="AA44" s="57"/>
      <c r="AB44" s="58"/>
      <c r="AC44" s="56" t="s">
        <v>173</v>
      </c>
      <c r="AD44" s="57"/>
      <c r="AE44" s="57"/>
      <c r="AF44" s="57"/>
      <c r="AG44" s="58"/>
      <c r="AH44" s="56" t="s">
        <v>173</v>
      </c>
      <c r="AI44" s="57"/>
      <c r="AJ44" s="57"/>
      <c r="AK44" s="57"/>
      <c r="AL44" s="58"/>
      <c r="AM44" s="56">
        <f aca="true" t="shared" si="3" ref="AM44:AM50">IF(ISNUMBER(X44),X44,0)+IF(ISNUMBER(AC44),AC44,0)</f>
        <v>38039340</v>
      </c>
      <c r="AN44" s="57"/>
      <c r="AO44" s="57"/>
      <c r="AP44" s="57"/>
      <c r="AQ44" s="58"/>
      <c r="AR44" s="56">
        <v>39979345</v>
      </c>
      <c r="AS44" s="57"/>
      <c r="AT44" s="57"/>
      <c r="AU44" s="57"/>
      <c r="AV44" s="58"/>
      <c r="AW44" s="56" t="s">
        <v>173</v>
      </c>
      <c r="AX44" s="57"/>
      <c r="AY44" s="57"/>
      <c r="AZ44" s="57"/>
      <c r="BA44" s="58"/>
      <c r="BB44" s="56" t="s">
        <v>173</v>
      </c>
      <c r="BC44" s="57"/>
      <c r="BD44" s="57"/>
      <c r="BE44" s="57"/>
      <c r="BF44" s="58"/>
      <c r="BG44" s="59">
        <f aca="true" t="shared" si="4" ref="BG44:BG50">IF(ISNUMBER(AR44),AR44,0)+IF(ISNUMBER(AW44),AW44,0)</f>
        <v>39979345</v>
      </c>
      <c r="BH44" s="59"/>
      <c r="BI44" s="59"/>
      <c r="BJ44" s="59"/>
      <c r="BK44" s="59"/>
      <c r="CA44" s="25" t="s">
        <v>24</v>
      </c>
    </row>
    <row r="45" spans="1:63" s="25" customFormat="1" ht="25.5" customHeight="1">
      <c r="A45" s="40"/>
      <c r="B45" s="41"/>
      <c r="C45" s="41"/>
      <c r="D45" s="61"/>
      <c r="E45" s="34" t="s">
        <v>174</v>
      </c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6"/>
      <c r="X45" s="56" t="s">
        <v>173</v>
      </c>
      <c r="Y45" s="57"/>
      <c r="Z45" s="57"/>
      <c r="AA45" s="57"/>
      <c r="AB45" s="58"/>
      <c r="AC45" s="56">
        <v>5</v>
      </c>
      <c r="AD45" s="57"/>
      <c r="AE45" s="57"/>
      <c r="AF45" s="57"/>
      <c r="AG45" s="58"/>
      <c r="AH45" s="56">
        <v>0</v>
      </c>
      <c r="AI45" s="57"/>
      <c r="AJ45" s="57"/>
      <c r="AK45" s="57"/>
      <c r="AL45" s="58"/>
      <c r="AM45" s="56">
        <f t="shared" si="3"/>
        <v>5</v>
      </c>
      <c r="AN45" s="57"/>
      <c r="AO45" s="57"/>
      <c r="AP45" s="57"/>
      <c r="AQ45" s="58"/>
      <c r="AR45" s="56" t="s">
        <v>173</v>
      </c>
      <c r="AS45" s="57"/>
      <c r="AT45" s="57"/>
      <c r="AU45" s="57"/>
      <c r="AV45" s="58"/>
      <c r="AW45" s="56">
        <v>5</v>
      </c>
      <c r="AX45" s="57"/>
      <c r="AY45" s="57"/>
      <c r="AZ45" s="57"/>
      <c r="BA45" s="58"/>
      <c r="BB45" s="56">
        <v>0</v>
      </c>
      <c r="BC45" s="57"/>
      <c r="BD45" s="57"/>
      <c r="BE45" s="57"/>
      <c r="BF45" s="58"/>
      <c r="BG45" s="59">
        <f t="shared" si="4"/>
        <v>5</v>
      </c>
      <c r="BH45" s="59"/>
      <c r="BI45" s="59"/>
      <c r="BJ45" s="59"/>
      <c r="BK45" s="59"/>
    </row>
    <row r="46" spans="1:63" s="25" customFormat="1" ht="12.75" customHeight="1">
      <c r="A46" s="40">
        <v>25010300</v>
      </c>
      <c r="B46" s="41"/>
      <c r="C46" s="41"/>
      <c r="D46" s="61"/>
      <c r="E46" s="34" t="s">
        <v>175</v>
      </c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6"/>
      <c r="X46" s="56" t="s">
        <v>173</v>
      </c>
      <c r="Y46" s="57"/>
      <c r="Z46" s="57"/>
      <c r="AA46" s="57"/>
      <c r="AB46" s="58"/>
      <c r="AC46" s="56">
        <v>5</v>
      </c>
      <c r="AD46" s="57"/>
      <c r="AE46" s="57"/>
      <c r="AF46" s="57"/>
      <c r="AG46" s="58"/>
      <c r="AH46" s="56">
        <v>0</v>
      </c>
      <c r="AI46" s="57"/>
      <c r="AJ46" s="57"/>
      <c r="AK46" s="57"/>
      <c r="AL46" s="58"/>
      <c r="AM46" s="56">
        <f t="shared" si="3"/>
        <v>5</v>
      </c>
      <c r="AN46" s="57"/>
      <c r="AO46" s="57"/>
      <c r="AP46" s="57"/>
      <c r="AQ46" s="58"/>
      <c r="AR46" s="56" t="s">
        <v>173</v>
      </c>
      <c r="AS46" s="57"/>
      <c r="AT46" s="57"/>
      <c r="AU46" s="57"/>
      <c r="AV46" s="58"/>
      <c r="AW46" s="56">
        <v>5</v>
      </c>
      <c r="AX46" s="57"/>
      <c r="AY46" s="57"/>
      <c r="AZ46" s="57"/>
      <c r="BA46" s="58"/>
      <c r="BB46" s="56">
        <v>0</v>
      </c>
      <c r="BC46" s="57"/>
      <c r="BD46" s="57"/>
      <c r="BE46" s="57"/>
      <c r="BF46" s="58"/>
      <c r="BG46" s="59">
        <f t="shared" si="4"/>
        <v>5</v>
      </c>
      <c r="BH46" s="59"/>
      <c r="BI46" s="59"/>
      <c r="BJ46" s="59"/>
      <c r="BK46" s="59"/>
    </row>
    <row r="47" spans="1:63" s="25" customFormat="1" ht="63.75" customHeight="1">
      <c r="A47" s="40">
        <v>25020200</v>
      </c>
      <c r="B47" s="41"/>
      <c r="C47" s="41"/>
      <c r="D47" s="61"/>
      <c r="E47" s="34" t="s">
        <v>176</v>
      </c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6"/>
      <c r="X47" s="56" t="s">
        <v>173</v>
      </c>
      <c r="Y47" s="57"/>
      <c r="Z47" s="57"/>
      <c r="AA47" s="57"/>
      <c r="AB47" s="58"/>
      <c r="AC47" s="56">
        <v>0</v>
      </c>
      <c r="AD47" s="57"/>
      <c r="AE47" s="57"/>
      <c r="AF47" s="57"/>
      <c r="AG47" s="58"/>
      <c r="AH47" s="56">
        <v>0</v>
      </c>
      <c r="AI47" s="57"/>
      <c r="AJ47" s="57"/>
      <c r="AK47" s="57"/>
      <c r="AL47" s="58"/>
      <c r="AM47" s="56">
        <f t="shared" si="3"/>
        <v>0</v>
      </c>
      <c r="AN47" s="57"/>
      <c r="AO47" s="57"/>
      <c r="AP47" s="57"/>
      <c r="AQ47" s="58"/>
      <c r="AR47" s="56" t="s">
        <v>173</v>
      </c>
      <c r="AS47" s="57"/>
      <c r="AT47" s="57"/>
      <c r="AU47" s="57"/>
      <c r="AV47" s="58"/>
      <c r="AW47" s="56">
        <v>0</v>
      </c>
      <c r="AX47" s="57"/>
      <c r="AY47" s="57"/>
      <c r="AZ47" s="57"/>
      <c r="BA47" s="58"/>
      <c r="BB47" s="56">
        <v>0</v>
      </c>
      <c r="BC47" s="57"/>
      <c r="BD47" s="57"/>
      <c r="BE47" s="57"/>
      <c r="BF47" s="58"/>
      <c r="BG47" s="59">
        <f t="shared" si="4"/>
        <v>0</v>
      </c>
      <c r="BH47" s="59"/>
      <c r="BI47" s="59"/>
      <c r="BJ47" s="59"/>
      <c r="BK47" s="59"/>
    </row>
    <row r="48" spans="1:63" s="25" customFormat="1" ht="25.5" customHeight="1">
      <c r="A48" s="40"/>
      <c r="B48" s="41"/>
      <c r="C48" s="41"/>
      <c r="D48" s="61"/>
      <c r="E48" s="34" t="s">
        <v>177</v>
      </c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6"/>
      <c r="X48" s="56" t="s">
        <v>173</v>
      </c>
      <c r="Y48" s="57"/>
      <c r="Z48" s="57"/>
      <c r="AA48" s="57"/>
      <c r="AB48" s="58"/>
      <c r="AC48" s="56">
        <v>0</v>
      </c>
      <c r="AD48" s="57"/>
      <c r="AE48" s="57"/>
      <c r="AF48" s="57"/>
      <c r="AG48" s="58"/>
      <c r="AH48" s="56">
        <v>0</v>
      </c>
      <c r="AI48" s="57"/>
      <c r="AJ48" s="57"/>
      <c r="AK48" s="57"/>
      <c r="AL48" s="58"/>
      <c r="AM48" s="56">
        <f t="shared" si="3"/>
        <v>0</v>
      </c>
      <c r="AN48" s="57"/>
      <c r="AO48" s="57"/>
      <c r="AP48" s="57"/>
      <c r="AQ48" s="58"/>
      <c r="AR48" s="56" t="s">
        <v>173</v>
      </c>
      <c r="AS48" s="57"/>
      <c r="AT48" s="57"/>
      <c r="AU48" s="57"/>
      <c r="AV48" s="58"/>
      <c r="AW48" s="56">
        <v>0</v>
      </c>
      <c r="AX48" s="57"/>
      <c r="AY48" s="57"/>
      <c r="AZ48" s="57"/>
      <c r="BA48" s="58"/>
      <c r="BB48" s="56">
        <v>0</v>
      </c>
      <c r="BC48" s="57"/>
      <c r="BD48" s="57"/>
      <c r="BE48" s="57"/>
      <c r="BF48" s="58"/>
      <c r="BG48" s="59">
        <f t="shared" si="4"/>
        <v>0</v>
      </c>
      <c r="BH48" s="59"/>
      <c r="BI48" s="59"/>
      <c r="BJ48" s="59"/>
      <c r="BK48" s="59"/>
    </row>
    <row r="49" spans="1:63" s="25" customFormat="1" ht="25.5" customHeight="1">
      <c r="A49" s="40">
        <v>602400</v>
      </c>
      <c r="B49" s="41"/>
      <c r="C49" s="41"/>
      <c r="D49" s="61"/>
      <c r="E49" s="34" t="s">
        <v>178</v>
      </c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6"/>
      <c r="X49" s="56" t="s">
        <v>173</v>
      </c>
      <c r="Y49" s="57"/>
      <c r="Z49" s="57"/>
      <c r="AA49" s="57"/>
      <c r="AB49" s="58"/>
      <c r="AC49" s="56">
        <v>0</v>
      </c>
      <c r="AD49" s="57"/>
      <c r="AE49" s="57"/>
      <c r="AF49" s="57"/>
      <c r="AG49" s="58"/>
      <c r="AH49" s="56">
        <v>0</v>
      </c>
      <c r="AI49" s="57"/>
      <c r="AJ49" s="57"/>
      <c r="AK49" s="57"/>
      <c r="AL49" s="58"/>
      <c r="AM49" s="56">
        <f t="shared" si="3"/>
        <v>0</v>
      </c>
      <c r="AN49" s="57"/>
      <c r="AO49" s="57"/>
      <c r="AP49" s="57"/>
      <c r="AQ49" s="58"/>
      <c r="AR49" s="56" t="s">
        <v>173</v>
      </c>
      <c r="AS49" s="57"/>
      <c r="AT49" s="57"/>
      <c r="AU49" s="57"/>
      <c r="AV49" s="58"/>
      <c r="AW49" s="56">
        <v>0</v>
      </c>
      <c r="AX49" s="57"/>
      <c r="AY49" s="57"/>
      <c r="AZ49" s="57"/>
      <c r="BA49" s="58"/>
      <c r="BB49" s="56">
        <v>0</v>
      </c>
      <c r="BC49" s="57"/>
      <c r="BD49" s="57"/>
      <c r="BE49" s="57"/>
      <c r="BF49" s="58"/>
      <c r="BG49" s="59">
        <f t="shared" si="4"/>
        <v>0</v>
      </c>
      <c r="BH49" s="59"/>
      <c r="BI49" s="59"/>
      <c r="BJ49" s="59"/>
      <c r="BK49" s="59"/>
    </row>
    <row r="50" spans="1:63" s="6" customFormat="1" ht="12.75" customHeight="1">
      <c r="A50" s="42"/>
      <c r="B50" s="43"/>
      <c r="C50" s="43"/>
      <c r="D50" s="60"/>
      <c r="E50" s="27" t="s">
        <v>147</v>
      </c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9"/>
      <c r="X50" s="53">
        <v>38039340</v>
      </c>
      <c r="Y50" s="54"/>
      <c r="Z50" s="54"/>
      <c r="AA50" s="54"/>
      <c r="AB50" s="55"/>
      <c r="AC50" s="53">
        <v>5</v>
      </c>
      <c r="AD50" s="54"/>
      <c r="AE50" s="54"/>
      <c r="AF50" s="54"/>
      <c r="AG50" s="55"/>
      <c r="AH50" s="53">
        <v>0</v>
      </c>
      <c r="AI50" s="54"/>
      <c r="AJ50" s="54"/>
      <c r="AK50" s="54"/>
      <c r="AL50" s="55"/>
      <c r="AM50" s="53">
        <f t="shared" si="3"/>
        <v>38039345</v>
      </c>
      <c r="AN50" s="54"/>
      <c r="AO50" s="54"/>
      <c r="AP50" s="54"/>
      <c r="AQ50" s="55"/>
      <c r="AR50" s="53">
        <v>39979345</v>
      </c>
      <c r="AS50" s="54"/>
      <c r="AT50" s="54"/>
      <c r="AU50" s="54"/>
      <c r="AV50" s="55"/>
      <c r="AW50" s="53">
        <v>5</v>
      </c>
      <c r="AX50" s="54"/>
      <c r="AY50" s="54"/>
      <c r="AZ50" s="54"/>
      <c r="BA50" s="55"/>
      <c r="BB50" s="53">
        <v>0</v>
      </c>
      <c r="BC50" s="54"/>
      <c r="BD50" s="54"/>
      <c r="BE50" s="54"/>
      <c r="BF50" s="55"/>
      <c r="BG50" s="52">
        <f t="shared" si="4"/>
        <v>39979350</v>
      </c>
      <c r="BH50" s="52"/>
      <c r="BI50" s="52"/>
      <c r="BJ50" s="52"/>
      <c r="BK50" s="52"/>
    </row>
    <row r="51" spans="1:59" s="4" customFormat="1" ht="12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</row>
    <row r="53" spans="1:78" s="3" customFormat="1" ht="14.25" customHeight="1">
      <c r="A53" s="69" t="s">
        <v>117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9"/>
    </row>
    <row r="54" spans="1:77" ht="14.25" customHeight="1">
      <c r="A54" s="69" t="s">
        <v>242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</row>
    <row r="55" spans="1:77" ht="15" customHeight="1">
      <c r="A55" s="74" t="s">
        <v>230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</row>
    <row r="56" spans="1:77" ht="22.5" customHeight="1">
      <c r="A56" s="112" t="s">
        <v>118</v>
      </c>
      <c r="B56" s="113"/>
      <c r="C56" s="113"/>
      <c r="D56" s="114"/>
      <c r="E56" s="45" t="s">
        <v>19</v>
      </c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82" t="s">
        <v>231</v>
      </c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4"/>
      <c r="AN56" s="82" t="s">
        <v>234</v>
      </c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4"/>
      <c r="BG56" s="82" t="s">
        <v>241</v>
      </c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4"/>
    </row>
    <row r="57" spans="1:77" ht="48.75" customHeight="1">
      <c r="A57" s="115"/>
      <c r="B57" s="116"/>
      <c r="C57" s="116"/>
      <c r="D57" s="117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82" t="s">
        <v>4</v>
      </c>
      <c r="V57" s="83"/>
      <c r="W57" s="83"/>
      <c r="X57" s="83"/>
      <c r="Y57" s="84"/>
      <c r="Z57" s="82" t="s">
        <v>3</v>
      </c>
      <c r="AA57" s="83"/>
      <c r="AB57" s="83"/>
      <c r="AC57" s="83"/>
      <c r="AD57" s="84"/>
      <c r="AE57" s="106" t="s">
        <v>116</v>
      </c>
      <c r="AF57" s="107"/>
      <c r="AG57" s="107"/>
      <c r="AH57" s="108"/>
      <c r="AI57" s="82" t="s">
        <v>5</v>
      </c>
      <c r="AJ57" s="83"/>
      <c r="AK57" s="83"/>
      <c r="AL57" s="83"/>
      <c r="AM57" s="84"/>
      <c r="AN57" s="82" t="s">
        <v>4</v>
      </c>
      <c r="AO57" s="83"/>
      <c r="AP57" s="83"/>
      <c r="AQ57" s="83"/>
      <c r="AR57" s="84"/>
      <c r="AS57" s="82" t="s">
        <v>3</v>
      </c>
      <c r="AT57" s="83"/>
      <c r="AU57" s="83"/>
      <c r="AV57" s="83"/>
      <c r="AW57" s="84"/>
      <c r="AX57" s="106" t="s">
        <v>116</v>
      </c>
      <c r="AY57" s="107"/>
      <c r="AZ57" s="107"/>
      <c r="BA57" s="108"/>
      <c r="BB57" s="82" t="s">
        <v>96</v>
      </c>
      <c r="BC57" s="83"/>
      <c r="BD57" s="83"/>
      <c r="BE57" s="83"/>
      <c r="BF57" s="84"/>
      <c r="BG57" s="82" t="s">
        <v>4</v>
      </c>
      <c r="BH57" s="83"/>
      <c r="BI57" s="83"/>
      <c r="BJ57" s="83"/>
      <c r="BK57" s="84"/>
      <c r="BL57" s="82" t="s">
        <v>3</v>
      </c>
      <c r="BM57" s="83"/>
      <c r="BN57" s="83"/>
      <c r="BO57" s="83"/>
      <c r="BP57" s="84"/>
      <c r="BQ57" s="106" t="s">
        <v>116</v>
      </c>
      <c r="BR57" s="107"/>
      <c r="BS57" s="107"/>
      <c r="BT57" s="108"/>
      <c r="BU57" s="82" t="s">
        <v>97</v>
      </c>
      <c r="BV57" s="83"/>
      <c r="BW57" s="83"/>
      <c r="BX57" s="83"/>
      <c r="BY57" s="84"/>
    </row>
    <row r="58" spans="1:77" ht="15" customHeight="1">
      <c r="A58" s="82">
        <v>1</v>
      </c>
      <c r="B58" s="83"/>
      <c r="C58" s="83"/>
      <c r="D58" s="84"/>
      <c r="E58" s="82">
        <v>2</v>
      </c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4"/>
      <c r="U58" s="82">
        <v>3</v>
      </c>
      <c r="V58" s="83"/>
      <c r="W58" s="83"/>
      <c r="X58" s="83"/>
      <c r="Y58" s="84"/>
      <c r="Z58" s="82">
        <v>4</v>
      </c>
      <c r="AA58" s="83"/>
      <c r="AB58" s="83"/>
      <c r="AC58" s="83"/>
      <c r="AD58" s="84"/>
      <c r="AE58" s="82">
        <v>5</v>
      </c>
      <c r="AF58" s="83"/>
      <c r="AG58" s="83"/>
      <c r="AH58" s="84"/>
      <c r="AI58" s="82">
        <v>6</v>
      </c>
      <c r="AJ58" s="83"/>
      <c r="AK58" s="83"/>
      <c r="AL58" s="83"/>
      <c r="AM58" s="84"/>
      <c r="AN58" s="82">
        <v>7</v>
      </c>
      <c r="AO58" s="83"/>
      <c r="AP58" s="83"/>
      <c r="AQ58" s="83"/>
      <c r="AR58" s="84"/>
      <c r="AS58" s="82">
        <v>8</v>
      </c>
      <c r="AT58" s="83"/>
      <c r="AU58" s="83"/>
      <c r="AV58" s="83"/>
      <c r="AW58" s="84"/>
      <c r="AX58" s="82">
        <v>9</v>
      </c>
      <c r="AY58" s="83"/>
      <c r="AZ58" s="83"/>
      <c r="BA58" s="84"/>
      <c r="BB58" s="82">
        <v>10</v>
      </c>
      <c r="BC58" s="83"/>
      <c r="BD58" s="83"/>
      <c r="BE58" s="83"/>
      <c r="BF58" s="84"/>
      <c r="BG58" s="82">
        <v>11</v>
      </c>
      <c r="BH58" s="83"/>
      <c r="BI58" s="83"/>
      <c r="BJ58" s="83"/>
      <c r="BK58" s="84"/>
      <c r="BL58" s="82">
        <v>12</v>
      </c>
      <c r="BM58" s="83"/>
      <c r="BN58" s="83"/>
      <c r="BO58" s="83"/>
      <c r="BP58" s="84"/>
      <c r="BQ58" s="82">
        <v>13</v>
      </c>
      <c r="BR58" s="83"/>
      <c r="BS58" s="83"/>
      <c r="BT58" s="84"/>
      <c r="BU58" s="82">
        <v>14</v>
      </c>
      <c r="BV58" s="83"/>
      <c r="BW58" s="83"/>
      <c r="BX58" s="83"/>
      <c r="BY58" s="84"/>
    </row>
    <row r="59" spans="1:79" s="1" customFormat="1" ht="12.75" customHeight="1" hidden="1">
      <c r="A59" s="97" t="s">
        <v>64</v>
      </c>
      <c r="B59" s="98"/>
      <c r="C59" s="98"/>
      <c r="D59" s="99"/>
      <c r="E59" s="97" t="s">
        <v>57</v>
      </c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9"/>
      <c r="U59" s="97" t="s">
        <v>65</v>
      </c>
      <c r="V59" s="98"/>
      <c r="W59" s="98"/>
      <c r="X59" s="98"/>
      <c r="Y59" s="99"/>
      <c r="Z59" s="97" t="s">
        <v>66</v>
      </c>
      <c r="AA59" s="98"/>
      <c r="AB59" s="98"/>
      <c r="AC59" s="98"/>
      <c r="AD59" s="99"/>
      <c r="AE59" s="97" t="s">
        <v>91</v>
      </c>
      <c r="AF59" s="98"/>
      <c r="AG59" s="98"/>
      <c r="AH59" s="99"/>
      <c r="AI59" s="103" t="s">
        <v>170</v>
      </c>
      <c r="AJ59" s="104"/>
      <c r="AK59" s="104"/>
      <c r="AL59" s="104"/>
      <c r="AM59" s="105"/>
      <c r="AN59" s="97" t="s">
        <v>67</v>
      </c>
      <c r="AO59" s="98"/>
      <c r="AP59" s="98"/>
      <c r="AQ59" s="98"/>
      <c r="AR59" s="99"/>
      <c r="AS59" s="97" t="s">
        <v>68</v>
      </c>
      <c r="AT59" s="98"/>
      <c r="AU59" s="98"/>
      <c r="AV59" s="98"/>
      <c r="AW59" s="99"/>
      <c r="AX59" s="97" t="s">
        <v>92</v>
      </c>
      <c r="AY59" s="98"/>
      <c r="AZ59" s="98"/>
      <c r="BA59" s="99"/>
      <c r="BB59" s="103" t="s">
        <v>170</v>
      </c>
      <c r="BC59" s="104"/>
      <c r="BD59" s="104"/>
      <c r="BE59" s="104"/>
      <c r="BF59" s="105"/>
      <c r="BG59" s="97" t="s">
        <v>58</v>
      </c>
      <c r="BH59" s="98"/>
      <c r="BI59" s="98"/>
      <c r="BJ59" s="98"/>
      <c r="BK59" s="99"/>
      <c r="BL59" s="97" t="s">
        <v>59</v>
      </c>
      <c r="BM59" s="98"/>
      <c r="BN59" s="98"/>
      <c r="BO59" s="98"/>
      <c r="BP59" s="99"/>
      <c r="BQ59" s="97" t="s">
        <v>93</v>
      </c>
      <c r="BR59" s="98"/>
      <c r="BS59" s="98"/>
      <c r="BT59" s="99"/>
      <c r="BU59" s="103" t="s">
        <v>170</v>
      </c>
      <c r="BV59" s="104"/>
      <c r="BW59" s="104"/>
      <c r="BX59" s="104"/>
      <c r="BY59" s="105"/>
      <c r="CA59" t="s">
        <v>25</v>
      </c>
    </row>
    <row r="60" spans="1:79" s="25" customFormat="1" ht="12.75" customHeight="1">
      <c r="A60" s="40">
        <v>2111</v>
      </c>
      <c r="B60" s="41"/>
      <c r="C60" s="41"/>
      <c r="D60" s="61"/>
      <c r="E60" s="34" t="s">
        <v>179</v>
      </c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6"/>
      <c r="U60" s="56">
        <v>19644291</v>
      </c>
      <c r="V60" s="57"/>
      <c r="W60" s="57"/>
      <c r="X60" s="57"/>
      <c r="Y60" s="58"/>
      <c r="Z60" s="56">
        <v>0</v>
      </c>
      <c r="AA60" s="57"/>
      <c r="AB60" s="57"/>
      <c r="AC60" s="57"/>
      <c r="AD60" s="58"/>
      <c r="AE60" s="56">
        <v>0</v>
      </c>
      <c r="AF60" s="57"/>
      <c r="AG60" s="57"/>
      <c r="AH60" s="58"/>
      <c r="AI60" s="56">
        <f aca="true" t="shared" si="5" ref="AI60:AI72">IF(ISNUMBER(U60),U60,0)+IF(ISNUMBER(Z60),Z60,0)</f>
        <v>19644291</v>
      </c>
      <c r="AJ60" s="57"/>
      <c r="AK60" s="57"/>
      <c r="AL60" s="57"/>
      <c r="AM60" s="58"/>
      <c r="AN60" s="56">
        <v>22563745</v>
      </c>
      <c r="AO60" s="57"/>
      <c r="AP60" s="57"/>
      <c r="AQ60" s="57"/>
      <c r="AR60" s="58"/>
      <c r="AS60" s="56">
        <v>0</v>
      </c>
      <c r="AT60" s="57"/>
      <c r="AU60" s="57"/>
      <c r="AV60" s="57"/>
      <c r="AW60" s="58"/>
      <c r="AX60" s="56">
        <v>0</v>
      </c>
      <c r="AY60" s="57"/>
      <c r="AZ60" s="57"/>
      <c r="BA60" s="58"/>
      <c r="BB60" s="56">
        <f aca="true" t="shared" si="6" ref="BB60:BB72">IF(ISNUMBER(AN60),AN60,0)+IF(ISNUMBER(AS60),AS60,0)</f>
        <v>22563745</v>
      </c>
      <c r="BC60" s="57"/>
      <c r="BD60" s="57"/>
      <c r="BE60" s="57"/>
      <c r="BF60" s="58"/>
      <c r="BG60" s="56">
        <v>26564570</v>
      </c>
      <c r="BH60" s="57"/>
      <c r="BI60" s="57"/>
      <c r="BJ60" s="57"/>
      <c r="BK60" s="58"/>
      <c r="BL60" s="56">
        <v>0</v>
      </c>
      <c r="BM60" s="57"/>
      <c r="BN60" s="57"/>
      <c r="BO60" s="57"/>
      <c r="BP60" s="58"/>
      <c r="BQ60" s="56">
        <v>0</v>
      </c>
      <c r="BR60" s="57"/>
      <c r="BS60" s="57"/>
      <c r="BT60" s="58"/>
      <c r="BU60" s="56">
        <f aca="true" t="shared" si="7" ref="BU60:BU72">IF(ISNUMBER(BG60),BG60,0)+IF(ISNUMBER(BL60),BL60,0)</f>
        <v>26564570</v>
      </c>
      <c r="BV60" s="57"/>
      <c r="BW60" s="57"/>
      <c r="BX60" s="57"/>
      <c r="BY60" s="58"/>
      <c r="CA60" s="25" t="s">
        <v>26</v>
      </c>
    </row>
    <row r="61" spans="1:77" s="25" customFormat="1" ht="12.75" customHeight="1">
      <c r="A61" s="40">
        <v>2120</v>
      </c>
      <c r="B61" s="41"/>
      <c r="C61" s="41"/>
      <c r="D61" s="61"/>
      <c r="E61" s="34" t="s">
        <v>180</v>
      </c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6"/>
      <c r="U61" s="56">
        <v>4283635</v>
      </c>
      <c r="V61" s="57"/>
      <c r="W61" s="57"/>
      <c r="X61" s="57"/>
      <c r="Y61" s="58"/>
      <c r="Z61" s="56">
        <v>0</v>
      </c>
      <c r="AA61" s="57"/>
      <c r="AB61" s="57"/>
      <c r="AC61" s="57"/>
      <c r="AD61" s="58"/>
      <c r="AE61" s="56">
        <v>0</v>
      </c>
      <c r="AF61" s="57"/>
      <c r="AG61" s="57"/>
      <c r="AH61" s="58"/>
      <c r="AI61" s="56">
        <f t="shared" si="5"/>
        <v>4283635</v>
      </c>
      <c r="AJ61" s="57"/>
      <c r="AK61" s="57"/>
      <c r="AL61" s="57"/>
      <c r="AM61" s="58"/>
      <c r="AN61" s="56">
        <v>4963485</v>
      </c>
      <c r="AO61" s="57"/>
      <c r="AP61" s="57"/>
      <c r="AQ61" s="57"/>
      <c r="AR61" s="58"/>
      <c r="AS61" s="56">
        <v>0</v>
      </c>
      <c r="AT61" s="57"/>
      <c r="AU61" s="57"/>
      <c r="AV61" s="57"/>
      <c r="AW61" s="58"/>
      <c r="AX61" s="56">
        <v>0</v>
      </c>
      <c r="AY61" s="57"/>
      <c r="AZ61" s="57"/>
      <c r="BA61" s="58"/>
      <c r="BB61" s="56">
        <f t="shared" si="6"/>
        <v>4963485</v>
      </c>
      <c r="BC61" s="57"/>
      <c r="BD61" s="57"/>
      <c r="BE61" s="57"/>
      <c r="BF61" s="58"/>
      <c r="BG61" s="56">
        <v>5844205</v>
      </c>
      <c r="BH61" s="57"/>
      <c r="BI61" s="57"/>
      <c r="BJ61" s="57"/>
      <c r="BK61" s="58"/>
      <c r="BL61" s="56">
        <v>0</v>
      </c>
      <c r="BM61" s="57"/>
      <c r="BN61" s="57"/>
      <c r="BO61" s="57"/>
      <c r="BP61" s="58"/>
      <c r="BQ61" s="56">
        <v>0</v>
      </c>
      <c r="BR61" s="57"/>
      <c r="BS61" s="57"/>
      <c r="BT61" s="58"/>
      <c r="BU61" s="56">
        <f t="shared" si="7"/>
        <v>5844205</v>
      </c>
      <c r="BV61" s="57"/>
      <c r="BW61" s="57"/>
      <c r="BX61" s="57"/>
      <c r="BY61" s="58"/>
    </row>
    <row r="62" spans="1:77" s="25" customFormat="1" ht="12.75" customHeight="1">
      <c r="A62" s="40">
        <v>2210</v>
      </c>
      <c r="B62" s="41"/>
      <c r="C62" s="41"/>
      <c r="D62" s="61"/>
      <c r="E62" s="34" t="s">
        <v>181</v>
      </c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6"/>
      <c r="U62" s="56">
        <v>558395</v>
      </c>
      <c r="V62" s="57"/>
      <c r="W62" s="57"/>
      <c r="X62" s="57"/>
      <c r="Y62" s="58"/>
      <c r="Z62" s="56">
        <v>0</v>
      </c>
      <c r="AA62" s="57"/>
      <c r="AB62" s="57"/>
      <c r="AC62" s="57"/>
      <c r="AD62" s="58"/>
      <c r="AE62" s="56">
        <v>0</v>
      </c>
      <c r="AF62" s="57"/>
      <c r="AG62" s="57"/>
      <c r="AH62" s="58"/>
      <c r="AI62" s="56">
        <f t="shared" si="5"/>
        <v>558395</v>
      </c>
      <c r="AJ62" s="57"/>
      <c r="AK62" s="57"/>
      <c r="AL62" s="57"/>
      <c r="AM62" s="58"/>
      <c r="AN62" s="56">
        <v>592356</v>
      </c>
      <c r="AO62" s="57"/>
      <c r="AP62" s="57"/>
      <c r="AQ62" s="57"/>
      <c r="AR62" s="58"/>
      <c r="AS62" s="56">
        <v>5</v>
      </c>
      <c r="AT62" s="57"/>
      <c r="AU62" s="57"/>
      <c r="AV62" s="57"/>
      <c r="AW62" s="58"/>
      <c r="AX62" s="56">
        <v>0</v>
      </c>
      <c r="AY62" s="57"/>
      <c r="AZ62" s="57"/>
      <c r="BA62" s="58"/>
      <c r="BB62" s="56">
        <f t="shared" si="6"/>
        <v>592361</v>
      </c>
      <c r="BC62" s="57"/>
      <c r="BD62" s="57"/>
      <c r="BE62" s="57"/>
      <c r="BF62" s="58"/>
      <c r="BG62" s="56">
        <v>284130</v>
      </c>
      <c r="BH62" s="57"/>
      <c r="BI62" s="57"/>
      <c r="BJ62" s="57"/>
      <c r="BK62" s="58"/>
      <c r="BL62" s="56">
        <v>5</v>
      </c>
      <c r="BM62" s="57"/>
      <c r="BN62" s="57"/>
      <c r="BO62" s="57"/>
      <c r="BP62" s="58"/>
      <c r="BQ62" s="56">
        <v>0</v>
      </c>
      <c r="BR62" s="57"/>
      <c r="BS62" s="57"/>
      <c r="BT62" s="58"/>
      <c r="BU62" s="56">
        <f t="shared" si="7"/>
        <v>284135</v>
      </c>
      <c r="BV62" s="57"/>
      <c r="BW62" s="57"/>
      <c r="BX62" s="57"/>
      <c r="BY62" s="58"/>
    </row>
    <row r="63" spans="1:77" s="25" customFormat="1" ht="12.75" customHeight="1">
      <c r="A63" s="40">
        <v>2240</v>
      </c>
      <c r="B63" s="41"/>
      <c r="C63" s="41"/>
      <c r="D63" s="61"/>
      <c r="E63" s="34" t="s">
        <v>182</v>
      </c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6"/>
      <c r="U63" s="56">
        <v>2044735</v>
      </c>
      <c r="V63" s="57"/>
      <c r="W63" s="57"/>
      <c r="X63" s="57"/>
      <c r="Y63" s="58"/>
      <c r="Z63" s="56">
        <v>0</v>
      </c>
      <c r="AA63" s="57"/>
      <c r="AB63" s="57"/>
      <c r="AC63" s="57"/>
      <c r="AD63" s="58"/>
      <c r="AE63" s="56">
        <v>0</v>
      </c>
      <c r="AF63" s="57"/>
      <c r="AG63" s="57"/>
      <c r="AH63" s="58"/>
      <c r="AI63" s="56">
        <f t="shared" si="5"/>
        <v>2044735</v>
      </c>
      <c r="AJ63" s="57"/>
      <c r="AK63" s="57"/>
      <c r="AL63" s="57"/>
      <c r="AM63" s="58"/>
      <c r="AN63" s="56">
        <v>2647549</v>
      </c>
      <c r="AO63" s="57"/>
      <c r="AP63" s="57"/>
      <c r="AQ63" s="57"/>
      <c r="AR63" s="58"/>
      <c r="AS63" s="56">
        <v>0</v>
      </c>
      <c r="AT63" s="57"/>
      <c r="AU63" s="57"/>
      <c r="AV63" s="57"/>
      <c r="AW63" s="58"/>
      <c r="AX63" s="56">
        <v>0</v>
      </c>
      <c r="AY63" s="57"/>
      <c r="AZ63" s="57"/>
      <c r="BA63" s="58"/>
      <c r="BB63" s="56">
        <f t="shared" si="6"/>
        <v>2647549</v>
      </c>
      <c r="BC63" s="57"/>
      <c r="BD63" s="57"/>
      <c r="BE63" s="57"/>
      <c r="BF63" s="58"/>
      <c r="BG63" s="56">
        <v>2622155</v>
      </c>
      <c r="BH63" s="57"/>
      <c r="BI63" s="57"/>
      <c r="BJ63" s="57"/>
      <c r="BK63" s="58"/>
      <c r="BL63" s="56">
        <v>0</v>
      </c>
      <c r="BM63" s="57"/>
      <c r="BN63" s="57"/>
      <c r="BO63" s="57"/>
      <c r="BP63" s="58"/>
      <c r="BQ63" s="56">
        <v>0</v>
      </c>
      <c r="BR63" s="57"/>
      <c r="BS63" s="57"/>
      <c r="BT63" s="58"/>
      <c r="BU63" s="56">
        <f t="shared" si="7"/>
        <v>2622155</v>
      </c>
      <c r="BV63" s="57"/>
      <c r="BW63" s="57"/>
      <c r="BX63" s="57"/>
      <c r="BY63" s="58"/>
    </row>
    <row r="64" spans="1:77" s="25" customFormat="1" ht="12.75" customHeight="1">
      <c r="A64" s="40">
        <v>2250</v>
      </c>
      <c r="B64" s="41"/>
      <c r="C64" s="41"/>
      <c r="D64" s="61"/>
      <c r="E64" s="34" t="s">
        <v>183</v>
      </c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6"/>
      <c r="U64" s="56">
        <v>8567</v>
      </c>
      <c r="V64" s="57"/>
      <c r="W64" s="57"/>
      <c r="X64" s="57"/>
      <c r="Y64" s="58"/>
      <c r="Z64" s="56">
        <v>0</v>
      </c>
      <c r="AA64" s="57"/>
      <c r="AB64" s="57"/>
      <c r="AC64" s="57"/>
      <c r="AD64" s="58"/>
      <c r="AE64" s="56">
        <v>0</v>
      </c>
      <c r="AF64" s="57"/>
      <c r="AG64" s="57"/>
      <c r="AH64" s="58"/>
      <c r="AI64" s="56">
        <f t="shared" si="5"/>
        <v>8567</v>
      </c>
      <c r="AJ64" s="57"/>
      <c r="AK64" s="57"/>
      <c r="AL64" s="57"/>
      <c r="AM64" s="58"/>
      <c r="AN64" s="56">
        <v>14300</v>
      </c>
      <c r="AO64" s="57"/>
      <c r="AP64" s="57"/>
      <c r="AQ64" s="57"/>
      <c r="AR64" s="58"/>
      <c r="AS64" s="56">
        <v>0</v>
      </c>
      <c r="AT64" s="57"/>
      <c r="AU64" s="57"/>
      <c r="AV64" s="57"/>
      <c r="AW64" s="58"/>
      <c r="AX64" s="56">
        <v>0</v>
      </c>
      <c r="AY64" s="57"/>
      <c r="AZ64" s="57"/>
      <c r="BA64" s="58"/>
      <c r="BB64" s="56">
        <f t="shared" si="6"/>
        <v>14300</v>
      </c>
      <c r="BC64" s="57"/>
      <c r="BD64" s="57"/>
      <c r="BE64" s="57"/>
      <c r="BF64" s="58"/>
      <c r="BG64" s="56">
        <v>12480</v>
      </c>
      <c r="BH64" s="57"/>
      <c r="BI64" s="57"/>
      <c r="BJ64" s="57"/>
      <c r="BK64" s="58"/>
      <c r="BL64" s="56">
        <v>0</v>
      </c>
      <c r="BM64" s="57"/>
      <c r="BN64" s="57"/>
      <c r="BO64" s="57"/>
      <c r="BP64" s="58"/>
      <c r="BQ64" s="56">
        <v>0</v>
      </c>
      <c r="BR64" s="57"/>
      <c r="BS64" s="57"/>
      <c r="BT64" s="58"/>
      <c r="BU64" s="56">
        <f t="shared" si="7"/>
        <v>12480</v>
      </c>
      <c r="BV64" s="57"/>
      <c r="BW64" s="57"/>
      <c r="BX64" s="57"/>
      <c r="BY64" s="58"/>
    </row>
    <row r="65" spans="1:77" s="25" customFormat="1" ht="12.75" customHeight="1">
      <c r="A65" s="40">
        <v>2271</v>
      </c>
      <c r="B65" s="41"/>
      <c r="C65" s="41"/>
      <c r="D65" s="61"/>
      <c r="E65" s="34" t="s">
        <v>184</v>
      </c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6"/>
      <c r="U65" s="56">
        <v>560235</v>
      </c>
      <c r="V65" s="57"/>
      <c r="W65" s="57"/>
      <c r="X65" s="57"/>
      <c r="Y65" s="58"/>
      <c r="Z65" s="56">
        <v>0</v>
      </c>
      <c r="AA65" s="57"/>
      <c r="AB65" s="57"/>
      <c r="AC65" s="57"/>
      <c r="AD65" s="58"/>
      <c r="AE65" s="56">
        <v>0</v>
      </c>
      <c r="AF65" s="57"/>
      <c r="AG65" s="57"/>
      <c r="AH65" s="58"/>
      <c r="AI65" s="56">
        <f t="shared" si="5"/>
        <v>560235</v>
      </c>
      <c r="AJ65" s="57"/>
      <c r="AK65" s="57"/>
      <c r="AL65" s="57"/>
      <c r="AM65" s="58"/>
      <c r="AN65" s="56">
        <v>577435</v>
      </c>
      <c r="AO65" s="57"/>
      <c r="AP65" s="57"/>
      <c r="AQ65" s="57"/>
      <c r="AR65" s="58"/>
      <c r="AS65" s="56">
        <v>0</v>
      </c>
      <c r="AT65" s="57"/>
      <c r="AU65" s="57"/>
      <c r="AV65" s="57"/>
      <c r="AW65" s="58"/>
      <c r="AX65" s="56">
        <v>0</v>
      </c>
      <c r="AY65" s="57"/>
      <c r="AZ65" s="57"/>
      <c r="BA65" s="58"/>
      <c r="BB65" s="56">
        <f t="shared" si="6"/>
        <v>577435</v>
      </c>
      <c r="BC65" s="57"/>
      <c r="BD65" s="57"/>
      <c r="BE65" s="57"/>
      <c r="BF65" s="58"/>
      <c r="BG65" s="56">
        <v>562400</v>
      </c>
      <c r="BH65" s="57"/>
      <c r="BI65" s="57"/>
      <c r="BJ65" s="57"/>
      <c r="BK65" s="58"/>
      <c r="BL65" s="56">
        <v>0</v>
      </c>
      <c r="BM65" s="57"/>
      <c r="BN65" s="57"/>
      <c r="BO65" s="57"/>
      <c r="BP65" s="58"/>
      <c r="BQ65" s="56">
        <v>0</v>
      </c>
      <c r="BR65" s="57"/>
      <c r="BS65" s="57"/>
      <c r="BT65" s="58"/>
      <c r="BU65" s="56">
        <f t="shared" si="7"/>
        <v>562400</v>
      </c>
      <c r="BV65" s="57"/>
      <c r="BW65" s="57"/>
      <c r="BX65" s="57"/>
      <c r="BY65" s="58"/>
    </row>
    <row r="66" spans="1:77" s="25" customFormat="1" ht="12.75" customHeight="1">
      <c r="A66" s="40">
        <v>2272</v>
      </c>
      <c r="B66" s="41"/>
      <c r="C66" s="41"/>
      <c r="D66" s="61"/>
      <c r="E66" s="34" t="s">
        <v>185</v>
      </c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6"/>
      <c r="U66" s="56">
        <v>7776</v>
      </c>
      <c r="V66" s="57"/>
      <c r="W66" s="57"/>
      <c r="X66" s="57"/>
      <c r="Y66" s="58"/>
      <c r="Z66" s="56">
        <v>0</v>
      </c>
      <c r="AA66" s="57"/>
      <c r="AB66" s="57"/>
      <c r="AC66" s="57"/>
      <c r="AD66" s="58"/>
      <c r="AE66" s="56">
        <v>0</v>
      </c>
      <c r="AF66" s="57"/>
      <c r="AG66" s="57"/>
      <c r="AH66" s="58"/>
      <c r="AI66" s="56">
        <f t="shared" si="5"/>
        <v>7776</v>
      </c>
      <c r="AJ66" s="57"/>
      <c r="AK66" s="57"/>
      <c r="AL66" s="57"/>
      <c r="AM66" s="58"/>
      <c r="AN66" s="56">
        <v>25655</v>
      </c>
      <c r="AO66" s="57"/>
      <c r="AP66" s="57"/>
      <c r="AQ66" s="57"/>
      <c r="AR66" s="58"/>
      <c r="AS66" s="56">
        <v>0</v>
      </c>
      <c r="AT66" s="57"/>
      <c r="AU66" s="57"/>
      <c r="AV66" s="57"/>
      <c r="AW66" s="58"/>
      <c r="AX66" s="56">
        <v>0</v>
      </c>
      <c r="AY66" s="57"/>
      <c r="AZ66" s="57"/>
      <c r="BA66" s="58"/>
      <c r="BB66" s="56">
        <f t="shared" si="6"/>
        <v>25655</v>
      </c>
      <c r="BC66" s="57"/>
      <c r="BD66" s="57"/>
      <c r="BE66" s="57"/>
      <c r="BF66" s="58"/>
      <c r="BG66" s="56">
        <v>27810</v>
      </c>
      <c r="BH66" s="57"/>
      <c r="BI66" s="57"/>
      <c r="BJ66" s="57"/>
      <c r="BK66" s="58"/>
      <c r="BL66" s="56">
        <v>0</v>
      </c>
      <c r="BM66" s="57"/>
      <c r="BN66" s="57"/>
      <c r="BO66" s="57"/>
      <c r="BP66" s="58"/>
      <c r="BQ66" s="56">
        <v>0</v>
      </c>
      <c r="BR66" s="57"/>
      <c r="BS66" s="57"/>
      <c r="BT66" s="58"/>
      <c r="BU66" s="56">
        <f t="shared" si="7"/>
        <v>27810</v>
      </c>
      <c r="BV66" s="57"/>
      <c r="BW66" s="57"/>
      <c r="BX66" s="57"/>
      <c r="BY66" s="58"/>
    </row>
    <row r="67" spans="1:77" s="25" customFormat="1" ht="12.75" customHeight="1">
      <c r="A67" s="40">
        <v>2273</v>
      </c>
      <c r="B67" s="41"/>
      <c r="C67" s="41"/>
      <c r="D67" s="61"/>
      <c r="E67" s="34" t="s">
        <v>186</v>
      </c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6"/>
      <c r="U67" s="56">
        <v>139473</v>
      </c>
      <c r="V67" s="57"/>
      <c r="W67" s="57"/>
      <c r="X67" s="57"/>
      <c r="Y67" s="58"/>
      <c r="Z67" s="56">
        <v>0</v>
      </c>
      <c r="AA67" s="57"/>
      <c r="AB67" s="57"/>
      <c r="AC67" s="57"/>
      <c r="AD67" s="58"/>
      <c r="AE67" s="56">
        <v>0</v>
      </c>
      <c r="AF67" s="57"/>
      <c r="AG67" s="57"/>
      <c r="AH67" s="58"/>
      <c r="AI67" s="56">
        <f t="shared" si="5"/>
        <v>139473</v>
      </c>
      <c r="AJ67" s="57"/>
      <c r="AK67" s="57"/>
      <c r="AL67" s="57"/>
      <c r="AM67" s="58"/>
      <c r="AN67" s="56">
        <v>152700</v>
      </c>
      <c r="AO67" s="57"/>
      <c r="AP67" s="57"/>
      <c r="AQ67" s="57"/>
      <c r="AR67" s="58"/>
      <c r="AS67" s="56">
        <v>0</v>
      </c>
      <c r="AT67" s="57"/>
      <c r="AU67" s="57"/>
      <c r="AV67" s="57"/>
      <c r="AW67" s="58"/>
      <c r="AX67" s="56">
        <v>0</v>
      </c>
      <c r="AY67" s="57"/>
      <c r="AZ67" s="57"/>
      <c r="BA67" s="58"/>
      <c r="BB67" s="56">
        <f t="shared" si="6"/>
        <v>152700</v>
      </c>
      <c r="BC67" s="57"/>
      <c r="BD67" s="57"/>
      <c r="BE67" s="57"/>
      <c r="BF67" s="58"/>
      <c r="BG67" s="56">
        <v>186980</v>
      </c>
      <c r="BH67" s="57"/>
      <c r="BI67" s="57"/>
      <c r="BJ67" s="57"/>
      <c r="BK67" s="58"/>
      <c r="BL67" s="56">
        <v>0</v>
      </c>
      <c r="BM67" s="57"/>
      <c r="BN67" s="57"/>
      <c r="BO67" s="57"/>
      <c r="BP67" s="58"/>
      <c r="BQ67" s="56">
        <v>0</v>
      </c>
      <c r="BR67" s="57"/>
      <c r="BS67" s="57"/>
      <c r="BT67" s="58"/>
      <c r="BU67" s="56">
        <f t="shared" si="7"/>
        <v>186980</v>
      </c>
      <c r="BV67" s="57"/>
      <c r="BW67" s="57"/>
      <c r="BX67" s="57"/>
      <c r="BY67" s="58"/>
    </row>
    <row r="68" spans="1:77" s="25" customFormat="1" ht="38.25" customHeight="1">
      <c r="A68" s="40">
        <v>2282</v>
      </c>
      <c r="B68" s="41"/>
      <c r="C68" s="41"/>
      <c r="D68" s="61"/>
      <c r="E68" s="34" t="s">
        <v>187</v>
      </c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6"/>
      <c r="U68" s="56">
        <v>270</v>
      </c>
      <c r="V68" s="57"/>
      <c r="W68" s="57"/>
      <c r="X68" s="57"/>
      <c r="Y68" s="58"/>
      <c r="Z68" s="56">
        <v>0</v>
      </c>
      <c r="AA68" s="57"/>
      <c r="AB68" s="57"/>
      <c r="AC68" s="57"/>
      <c r="AD68" s="58"/>
      <c r="AE68" s="56">
        <v>0</v>
      </c>
      <c r="AF68" s="57"/>
      <c r="AG68" s="57"/>
      <c r="AH68" s="58"/>
      <c r="AI68" s="56">
        <f t="shared" si="5"/>
        <v>270</v>
      </c>
      <c r="AJ68" s="57"/>
      <c r="AK68" s="57"/>
      <c r="AL68" s="57"/>
      <c r="AM68" s="58"/>
      <c r="AN68" s="56">
        <v>1480</v>
      </c>
      <c r="AO68" s="57"/>
      <c r="AP68" s="57"/>
      <c r="AQ68" s="57"/>
      <c r="AR68" s="58"/>
      <c r="AS68" s="56">
        <v>0</v>
      </c>
      <c r="AT68" s="57"/>
      <c r="AU68" s="57"/>
      <c r="AV68" s="57"/>
      <c r="AW68" s="58"/>
      <c r="AX68" s="56">
        <v>0</v>
      </c>
      <c r="AY68" s="57"/>
      <c r="AZ68" s="57"/>
      <c r="BA68" s="58"/>
      <c r="BB68" s="56">
        <f t="shared" si="6"/>
        <v>1480</v>
      </c>
      <c r="BC68" s="57"/>
      <c r="BD68" s="57"/>
      <c r="BE68" s="57"/>
      <c r="BF68" s="58"/>
      <c r="BG68" s="56">
        <v>10000</v>
      </c>
      <c r="BH68" s="57"/>
      <c r="BI68" s="57"/>
      <c r="BJ68" s="57"/>
      <c r="BK68" s="58"/>
      <c r="BL68" s="56">
        <v>0</v>
      </c>
      <c r="BM68" s="57"/>
      <c r="BN68" s="57"/>
      <c r="BO68" s="57"/>
      <c r="BP68" s="58"/>
      <c r="BQ68" s="56">
        <v>0</v>
      </c>
      <c r="BR68" s="57"/>
      <c r="BS68" s="57"/>
      <c r="BT68" s="58"/>
      <c r="BU68" s="56">
        <f t="shared" si="7"/>
        <v>10000</v>
      </c>
      <c r="BV68" s="57"/>
      <c r="BW68" s="57"/>
      <c r="BX68" s="57"/>
      <c r="BY68" s="58"/>
    </row>
    <row r="69" spans="1:77" s="25" customFormat="1" ht="12.75" customHeight="1">
      <c r="A69" s="40">
        <v>2800</v>
      </c>
      <c r="B69" s="41"/>
      <c r="C69" s="41"/>
      <c r="D69" s="61"/>
      <c r="E69" s="34" t="s">
        <v>188</v>
      </c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6"/>
      <c r="U69" s="56">
        <v>22743</v>
      </c>
      <c r="V69" s="57"/>
      <c r="W69" s="57"/>
      <c r="X69" s="57"/>
      <c r="Y69" s="58"/>
      <c r="Z69" s="56">
        <v>0</v>
      </c>
      <c r="AA69" s="57"/>
      <c r="AB69" s="57"/>
      <c r="AC69" s="57"/>
      <c r="AD69" s="58"/>
      <c r="AE69" s="56">
        <v>0</v>
      </c>
      <c r="AF69" s="57"/>
      <c r="AG69" s="57"/>
      <c r="AH69" s="58"/>
      <c r="AI69" s="56">
        <f t="shared" si="5"/>
        <v>22743</v>
      </c>
      <c r="AJ69" s="57"/>
      <c r="AK69" s="57"/>
      <c r="AL69" s="57"/>
      <c r="AM69" s="58"/>
      <c r="AN69" s="56">
        <v>42075</v>
      </c>
      <c r="AO69" s="57"/>
      <c r="AP69" s="57"/>
      <c r="AQ69" s="57"/>
      <c r="AR69" s="58"/>
      <c r="AS69" s="56">
        <v>0</v>
      </c>
      <c r="AT69" s="57"/>
      <c r="AU69" s="57"/>
      <c r="AV69" s="57"/>
      <c r="AW69" s="58"/>
      <c r="AX69" s="56">
        <v>0</v>
      </c>
      <c r="AY69" s="57"/>
      <c r="AZ69" s="57"/>
      <c r="BA69" s="58"/>
      <c r="BB69" s="56">
        <f t="shared" si="6"/>
        <v>42075</v>
      </c>
      <c r="BC69" s="57"/>
      <c r="BD69" s="57"/>
      <c r="BE69" s="57"/>
      <c r="BF69" s="58"/>
      <c r="BG69" s="56">
        <v>10000</v>
      </c>
      <c r="BH69" s="57"/>
      <c r="BI69" s="57"/>
      <c r="BJ69" s="57"/>
      <c r="BK69" s="58"/>
      <c r="BL69" s="56">
        <v>0</v>
      </c>
      <c r="BM69" s="57"/>
      <c r="BN69" s="57"/>
      <c r="BO69" s="57"/>
      <c r="BP69" s="58"/>
      <c r="BQ69" s="56">
        <v>0</v>
      </c>
      <c r="BR69" s="57"/>
      <c r="BS69" s="57"/>
      <c r="BT69" s="58"/>
      <c r="BU69" s="56">
        <f t="shared" si="7"/>
        <v>10000</v>
      </c>
      <c r="BV69" s="57"/>
      <c r="BW69" s="57"/>
      <c r="BX69" s="57"/>
      <c r="BY69" s="58"/>
    </row>
    <row r="70" spans="1:77" s="25" customFormat="1" ht="25.5" customHeight="1">
      <c r="A70" s="40">
        <v>3110</v>
      </c>
      <c r="B70" s="41"/>
      <c r="C70" s="41"/>
      <c r="D70" s="61"/>
      <c r="E70" s="34" t="s">
        <v>189</v>
      </c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6"/>
      <c r="U70" s="56">
        <v>0</v>
      </c>
      <c r="V70" s="57"/>
      <c r="W70" s="57"/>
      <c r="X70" s="57"/>
      <c r="Y70" s="58"/>
      <c r="Z70" s="56">
        <v>30089</v>
      </c>
      <c r="AA70" s="57"/>
      <c r="AB70" s="57"/>
      <c r="AC70" s="57"/>
      <c r="AD70" s="58"/>
      <c r="AE70" s="56">
        <v>30089</v>
      </c>
      <c r="AF70" s="57"/>
      <c r="AG70" s="57"/>
      <c r="AH70" s="58"/>
      <c r="AI70" s="56">
        <f t="shared" si="5"/>
        <v>30089</v>
      </c>
      <c r="AJ70" s="57"/>
      <c r="AK70" s="57"/>
      <c r="AL70" s="57"/>
      <c r="AM70" s="58"/>
      <c r="AN70" s="56">
        <v>0</v>
      </c>
      <c r="AO70" s="57"/>
      <c r="AP70" s="57"/>
      <c r="AQ70" s="57"/>
      <c r="AR70" s="58"/>
      <c r="AS70" s="56">
        <v>374000</v>
      </c>
      <c r="AT70" s="57"/>
      <c r="AU70" s="57"/>
      <c r="AV70" s="57"/>
      <c r="AW70" s="58"/>
      <c r="AX70" s="56">
        <v>374000</v>
      </c>
      <c r="AY70" s="57"/>
      <c r="AZ70" s="57"/>
      <c r="BA70" s="58"/>
      <c r="BB70" s="56">
        <f t="shared" si="6"/>
        <v>374000</v>
      </c>
      <c r="BC70" s="57"/>
      <c r="BD70" s="57"/>
      <c r="BE70" s="57"/>
      <c r="BF70" s="58"/>
      <c r="BG70" s="56">
        <v>0</v>
      </c>
      <c r="BH70" s="57"/>
      <c r="BI70" s="57"/>
      <c r="BJ70" s="57"/>
      <c r="BK70" s="58"/>
      <c r="BL70" s="56">
        <v>0</v>
      </c>
      <c r="BM70" s="57"/>
      <c r="BN70" s="57"/>
      <c r="BO70" s="57"/>
      <c r="BP70" s="58"/>
      <c r="BQ70" s="56">
        <v>0</v>
      </c>
      <c r="BR70" s="57"/>
      <c r="BS70" s="57"/>
      <c r="BT70" s="58"/>
      <c r="BU70" s="56">
        <f t="shared" si="7"/>
        <v>0</v>
      </c>
      <c r="BV70" s="57"/>
      <c r="BW70" s="57"/>
      <c r="BX70" s="57"/>
      <c r="BY70" s="58"/>
    </row>
    <row r="71" spans="1:77" s="25" customFormat="1" ht="12.75" customHeight="1">
      <c r="A71" s="40">
        <v>3132</v>
      </c>
      <c r="B71" s="41"/>
      <c r="C71" s="41"/>
      <c r="D71" s="61"/>
      <c r="E71" s="34" t="s">
        <v>190</v>
      </c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6"/>
      <c r="U71" s="56">
        <v>0</v>
      </c>
      <c r="V71" s="57"/>
      <c r="W71" s="57"/>
      <c r="X71" s="57"/>
      <c r="Y71" s="58"/>
      <c r="Z71" s="56">
        <v>1073932</v>
      </c>
      <c r="AA71" s="57"/>
      <c r="AB71" s="57"/>
      <c r="AC71" s="57"/>
      <c r="AD71" s="58"/>
      <c r="AE71" s="56">
        <v>1073932</v>
      </c>
      <c r="AF71" s="57"/>
      <c r="AG71" s="57"/>
      <c r="AH71" s="58"/>
      <c r="AI71" s="56">
        <f t="shared" si="5"/>
        <v>1073932</v>
      </c>
      <c r="AJ71" s="57"/>
      <c r="AK71" s="57"/>
      <c r="AL71" s="57"/>
      <c r="AM71" s="58"/>
      <c r="AN71" s="56">
        <v>0</v>
      </c>
      <c r="AO71" s="57"/>
      <c r="AP71" s="57"/>
      <c r="AQ71" s="57"/>
      <c r="AR71" s="58"/>
      <c r="AS71" s="56">
        <v>25506</v>
      </c>
      <c r="AT71" s="57"/>
      <c r="AU71" s="57"/>
      <c r="AV71" s="57"/>
      <c r="AW71" s="58"/>
      <c r="AX71" s="56">
        <v>25506</v>
      </c>
      <c r="AY71" s="57"/>
      <c r="AZ71" s="57"/>
      <c r="BA71" s="58"/>
      <c r="BB71" s="56">
        <f t="shared" si="6"/>
        <v>25506</v>
      </c>
      <c r="BC71" s="57"/>
      <c r="BD71" s="57"/>
      <c r="BE71" s="57"/>
      <c r="BF71" s="58"/>
      <c r="BG71" s="56">
        <v>0</v>
      </c>
      <c r="BH71" s="57"/>
      <c r="BI71" s="57"/>
      <c r="BJ71" s="57"/>
      <c r="BK71" s="58"/>
      <c r="BL71" s="56">
        <v>0</v>
      </c>
      <c r="BM71" s="57"/>
      <c r="BN71" s="57"/>
      <c r="BO71" s="57"/>
      <c r="BP71" s="58"/>
      <c r="BQ71" s="56">
        <v>0</v>
      </c>
      <c r="BR71" s="57"/>
      <c r="BS71" s="57"/>
      <c r="BT71" s="58"/>
      <c r="BU71" s="56">
        <f t="shared" si="7"/>
        <v>0</v>
      </c>
      <c r="BV71" s="57"/>
      <c r="BW71" s="57"/>
      <c r="BX71" s="57"/>
      <c r="BY71" s="58"/>
    </row>
    <row r="72" spans="1:77" s="6" customFormat="1" ht="12.75" customHeight="1">
      <c r="A72" s="42"/>
      <c r="B72" s="43"/>
      <c r="C72" s="43"/>
      <c r="D72" s="60"/>
      <c r="E72" s="27" t="s">
        <v>147</v>
      </c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9"/>
      <c r="U72" s="53">
        <v>27270120</v>
      </c>
      <c r="V72" s="54"/>
      <c r="W72" s="54"/>
      <c r="X72" s="54"/>
      <c r="Y72" s="55"/>
      <c r="Z72" s="53">
        <v>1104021</v>
      </c>
      <c r="AA72" s="54"/>
      <c r="AB72" s="54"/>
      <c r="AC72" s="54"/>
      <c r="AD72" s="55"/>
      <c r="AE72" s="53">
        <v>1104021</v>
      </c>
      <c r="AF72" s="54"/>
      <c r="AG72" s="54"/>
      <c r="AH72" s="55"/>
      <c r="AI72" s="53">
        <f t="shared" si="5"/>
        <v>28374141</v>
      </c>
      <c r="AJ72" s="54"/>
      <c r="AK72" s="54"/>
      <c r="AL72" s="54"/>
      <c r="AM72" s="55"/>
      <c r="AN72" s="53">
        <v>31580780</v>
      </c>
      <c r="AO72" s="54"/>
      <c r="AP72" s="54"/>
      <c r="AQ72" s="54"/>
      <c r="AR72" s="55"/>
      <c r="AS72" s="53">
        <v>399511</v>
      </c>
      <c r="AT72" s="54"/>
      <c r="AU72" s="54"/>
      <c r="AV72" s="54"/>
      <c r="AW72" s="55"/>
      <c r="AX72" s="53">
        <v>399506</v>
      </c>
      <c r="AY72" s="54"/>
      <c r="AZ72" s="54"/>
      <c r="BA72" s="55"/>
      <c r="BB72" s="53">
        <f t="shared" si="6"/>
        <v>31980291</v>
      </c>
      <c r="BC72" s="54"/>
      <c r="BD72" s="54"/>
      <c r="BE72" s="54"/>
      <c r="BF72" s="55"/>
      <c r="BG72" s="53">
        <v>36124730</v>
      </c>
      <c r="BH72" s="54"/>
      <c r="BI72" s="54"/>
      <c r="BJ72" s="54"/>
      <c r="BK72" s="55"/>
      <c r="BL72" s="53">
        <v>5</v>
      </c>
      <c r="BM72" s="54"/>
      <c r="BN72" s="54"/>
      <c r="BO72" s="54"/>
      <c r="BP72" s="55"/>
      <c r="BQ72" s="53">
        <v>0</v>
      </c>
      <c r="BR72" s="54"/>
      <c r="BS72" s="54"/>
      <c r="BT72" s="55"/>
      <c r="BU72" s="53">
        <f t="shared" si="7"/>
        <v>36124735</v>
      </c>
      <c r="BV72" s="54"/>
      <c r="BW72" s="54"/>
      <c r="BX72" s="54"/>
      <c r="BY72" s="55"/>
    </row>
    <row r="74" spans="1:64" ht="14.25" customHeight="1">
      <c r="A74" s="69" t="s">
        <v>243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</row>
    <row r="75" spans="1:77" ht="15" customHeight="1">
      <c r="A75" s="85" t="s">
        <v>230</v>
      </c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</row>
    <row r="76" spans="1:77" ht="22.5" customHeight="1">
      <c r="A76" s="112" t="s">
        <v>119</v>
      </c>
      <c r="B76" s="113"/>
      <c r="C76" s="113"/>
      <c r="D76" s="113"/>
      <c r="E76" s="114"/>
      <c r="F76" s="45" t="s">
        <v>19</v>
      </c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82" t="s">
        <v>231</v>
      </c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4"/>
      <c r="AN76" s="82" t="s">
        <v>234</v>
      </c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4"/>
      <c r="BG76" s="82" t="s">
        <v>241</v>
      </c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4"/>
    </row>
    <row r="77" spans="1:77" ht="51.75" customHeight="1">
      <c r="A77" s="115"/>
      <c r="B77" s="116"/>
      <c r="C77" s="116"/>
      <c r="D77" s="116"/>
      <c r="E77" s="117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82" t="s">
        <v>4</v>
      </c>
      <c r="V77" s="83"/>
      <c r="W77" s="83"/>
      <c r="X77" s="83"/>
      <c r="Y77" s="84"/>
      <c r="Z77" s="82" t="s">
        <v>3</v>
      </c>
      <c r="AA77" s="83"/>
      <c r="AB77" s="83"/>
      <c r="AC77" s="83"/>
      <c r="AD77" s="84"/>
      <c r="AE77" s="106" t="s">
        <v>116</v>
      </c>
      <c r="AF77" s="107"/>
      <c r="AG77" s="107"/>
      <c r="AH77" s="108"/>
      <c r="AI77" s="82" t="s">
        <v>5</v>
      </c>
      <c r="AJ77" s="83"/>
      <c r="AK77" s="83"/>
      <c r="AL77" s="83"/>
      <c r="AM77" s="84"/>
      <c r="AN77" s="82" t="s">
        <v>4</v>
      </c>
      <c r="AO77" s="83"/>
      <c r="AP77" s="83"/>
      <c r="AQ77" s="83"/>
      <c r="AR77" s="84"/>
      <c r="AS77" s="82" t="s">
        <v>3</v>
      </c>
      <c r="AT77" s="83"/>
      <c r="AU77" s="83"/>
      <c r="AV77" s="83"/>
      <c r="AW77" s="84"/>
      <c r="AX77" s="106" t="s">
        <v>116</v>
      </c>
      <c r="AY77" s="107"/>
      <c r="AZ77" s="107"/>
      <c r="BA77" s="108"/>
      <c r="BB77" s="82" t="s">
        <v>96</v>
      </c>
      <c r="BC77" s="83"/>
      <c r="BD77" s="83"/>
      <c r="BE77" s="83"/>
      <c r="BF77" s="84"/>
      <c r="BG77" s="82" t="s">
        <v>4</v>
      </c>
      <c r="BH77" s="83"/>
      <c r="BI77" s="83"/>
      <c r="BJ77" s="83"/>
      <c r="BK77" s="84"/>
      <c r="BL77" s="82" t="s">
        <v>3</v>
      </c>
      <c r="BM77" s="83"/>
      <c r="BN77" s="83"/>
      <c r="BO77" s="83"/>
      <c r="BP77" s="84"/>
      <c r="BQ77" s="106" t="s">
        <v>116</v>
      </c>
      <c r="BR77" s="107"/>
      <c r="BS77" s="107"/>
      <c r="BT77" s="108"/>
      <c r="BU77" s="45" t="s">
        <v>97</v>
      </c>
      <c r="BV77" s="45"/>
      <c r="BW77" s="45"/>
      <c r="BX77" s="45"/>
      <c r="BY77" s="45"/>
    </row>
    <row r="78" spans="1:77" ht="15" customHeight="1">
      <c r="A78" s="82">
        <v>1</v>
      </c>
      <c r="B78" s="83"/>
      <c r="C78" s="83"/>
      <c r="D78" s="83"/>
      <c r="E78" s="84"/>
      <c r="F78" s="82">
        <v>2</v>
      </c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4"/>
      <c r="U78" s="82">
        <v>3</v>
      </c>
      <c r="V78" s="83"/>
      <c r="W78" s="83"/>
      <c r="X78" s="83"/>
      <c r="Y78" s="84"/>
      <c r="Z78" s="82">
        <v>4</v>
      </c>
      <c r="AA78" s="83"/>
      <c r="AB78" s="83"/>
      <c r="AC78" s="83"/>
      <c r="AD78" s="84"/>
      <c r="AE78" s="82">
        <v>5</v>
      </c>
      <c r="AF78" s="83"/>
      <c r="AG78" s="83"/>
      <c r="AH78" s="84"/>
      <c r="AI78" s="82">
        <v>6</v>
      </c>
      <c r="AJ78" s="83"/>
      <c r="AK78" s="83"/>
      <c r="AL78" s="83"/>
      <c r="AM78" s="84"/>
      <c r="AN78" s="82">
        <v>7</v>
      </c>
      <c r="AO78" s="83"/>
      <c r="AP78" s="83"/>
      <c r="AQ78" s="83"/>
      <c r="AR78" s="84"/>
      <c r="AS78" s="82">
        <v>8</v>
      </c>
      <c r="AT78" s="83"/>
      <c r="AU78" s="83"/>
      <c r="AV78" s="83"/>
      <c r="AW78" s="84"/>
      <c r="AX78" s="82">
        <v>9</v>
      </c>
      <c r="AY78" s="83"/>
      <c r="AZ78" s="83"/>
      <c r="BA78" s="84"/>
      <c r="BB78" s="82">
        <v>10</v>
      </c>
      <c r="BC78" s="83"/>
      <c r="BD78" s="83"/>
      <c r="BE78" s="83"/>
      <c r="BF78" s="84"/>
      <c r="BG78" s="82">
        <v>11</v>
      </c>
      <c r="BH78" s="83"/>
      <c r="BI78" s="83"/>
      <c r="BJ78" s="83"/>
      <c r="BK78" s="84"/>
      <c r="BL78" s="82">
        <v>12</v>
      </c>
      <c r="BM78" s="83"/>
      <c r="BN78" s="83"/>
      <c r="BO78" s="83"/>
      <c r="BP78" s="84"/>
      <c r="BQ78" s="82">
        <v>13</v>
      </c>
      <c r="BR78" s="83"/>
      <c r="BS78" s="83"/>
      <c r="BT78" s="84"/>
      <c r="BU78" s="45">
        <v>14</v>
      </c>
      <c r="BV78" s="45"/>
      <c r="BW78" s="45"/>
      <c r="BX78" s="45"/>
      <c r="BY78" s="45"/>
    </row>
    <row r="79" spans="1:79" s="1" customFormat="1" ht="13.5" customHeight="1" hidden="1">
      <c r="A79" s="97" t="s">
        <v>64</v>
      </c>
      <c r="B79" s="98"/>
      <c r="C79" s="98"/>
      <c r="D79" s="98"/>
      <c r="E79" s="99"/>
      <c r="F79" s="97" t="s">
        <v>57</v>
      </c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9"/>
      <c r="U79" s="97" t="s">
        <v>65</v>
      </c>
      <c r="V79" s="98"/>
      <c r="W79" s="98"/>
      <c r="X79" s="98"/>
      <c r="Y79" s="99"/>
      <c r="Z79" s="97" t="s">
        <v>66</v>
      </c>
      <c r="AA79" s="98"/>
      <c r="AB79" s="98"/>
      <c r="AC79" s="98"/>
      <c r="AD79" s="99"/>
      <c r="AE79" s="97" t="s">
        <v>91</v>
      </c>
      <c r="AF79" s="98"/>
      <c r="AG79" s="98"/>
      <c r="AH79" s="99"/>
      <c r="AI79" s="103" t="s">
        <v>170</v>
      </c>
      <c r="AJ79" s="104"/>
      <c r="AK79" s="104"/>
      <c r="AL79" s="104"/>
      <c r="AM79" s="105"/>
      <c r="AN79" s="97" t="s">
        <v>67</v>
      </c>
      <c r="AO79" s="98"/>
      <c r="AP79" s="98"/>
      <c r="AQ79" s="98"/>
      <c r="AR79" s="99"/>
      <c r="AS79" s="97" t="s">
        <v>68</v>
      </c>
      <c r="AT79" s="98"/>
      <c r="AU79" s="98"/>
      <c r="AV79" s="98"/>
      <c r="AW79" s="99"/>
      <c r="AX79" s="97" t="s">
        <v>92</v>
      </c>
      <c r="AY79" s="98"/>
      <c r="AZ79" s="98"/>
      <c r="BA79" s="99"/>
      <c r="BB79" s="103" t="s">
        <v>170</v>
      </c>
      <c r="BC79" s="104"/>
      <c r="BD79" s="104"/>
      <c r="BE79" s="104"/>
      <c r="BF79" s="105"/>
      <c r="BG79" s="97" t="s">
        <v>58</v>
      </c>
      <c r="BH79" s="98"/>
      <c r="BI79" s="98"/>
      <c r="BJ79" s="98"/>
      <c r="BK79" s="99"/>
      <c r="BL79" s="97" t="s">
        <v>59</v>
      </c>
      <c r="BM79" s="98"/>
      <c r="BN79" s="98"/>
      <c r="BO79" s="98"/>
      <c r="BP79" s="99"/>
      <c r="BQ79" s="97" t="s">
        <v>93</v>
      </c>
      <c r="BR79" s="98"/>
      <c r="BS79" s="98"/>
      <c r="BT79" s="99"/>
      <c r="BU79" s="93" t="s">
        <v>170</v>
      </c>
      <c r="BV79" s="93"/>
      <c r="BW79" s="93"/>
      <c r="BX79" s="93"/>
      <c r="BY79" s="93"/>
      <c r="CA79" t="s">
        <v>27</v>
      </c>
    </row>
    <row r="80" spans="1:79" s="6" customFormat="1" ht="12.75" customHeight="1">
      <c r="A80" s="42"/>
      <c r="B80" s="43"/>
      <c r="C80" s="43"/>
      <c r="D80" s="43"/>
      <c r="E80" s="60"/>
      <c r="F80" s="42" t="s">
        <v>147</v>
      </c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60"/>
      <c r="U80" s="53"/>
      <c r="V80" s="54"/>
      <c r="W80" s="54"/>
      <c r="X80" s="54"/>
      <c r="Y80" s="55"/>
      <c r="Z80" s="53"/>
      <c r="AA80" s="54"/>
      <c r="AB80" s="54"/>
      <c r="AC80" s="54"/>
      <c r="AD80" s="55"/>
      <c r="AE80" s="53"/>
      <c r="AF80" s="54"/>
      <c r="AG80" s="54"/>
      <c r="AH80" s="55"/>
      <c r="AI80" s="53">
        <f>IF(ISNUMBER(U80),U80,0)+IF(ISNUMBER(Z80),Z80,0)</f>
        <v>0</v>
      </c>
      <c r="AJ80" s="54"/>
      <c r="AK80" s="54"/>
      <c r="AL80" s="54"/>
      <c r="AM80" s="55"/>
      <c r="AN80" s="53"/>
      <c r="AO80" s="54"/>
      <c r="AP80" s="54"/>
      <c r="AQ80" s="54"/>
      <c r="AR80" s="55"/>
      <c r="AS80" s="53"/>
      <c r="AT80" s="54"/>
      <c r="AU80" s="54"/>
      <c r="AV80" s="54"/>
      <c r="AW80" s="55"/>
      <c r="AX80" s="53"/>
      <c r="AY80" s="54"/>
      <c r="AZ80" s="54"/>
      <c r="BA80" s="55"/>
      <c r="BB80" s="53">
        <f>IF(ISNUMBER(AN80),AN80,0)+IF(ISNUMBER(AS80),AS80,0)</f>
        <v>0</v>
      </c>
      <c r="BC80" s="54"/>
      <c r="BD80" s="54"/>
      <c r="BE80" s="54"/>
      <c r="BF80" s="55"/>
      <c r="BG80" s="53"/>
      <c r="BH80" s="54"/>
      <c r="BI80" s="54"/>
      <c r="BJ80" s="54"/>
      <c r="BK80" s="55"/>
      <c r="BL80" s="53"/>
      <c r="BM80" s="54"/>
      <c r="BN80" s="54"/>
      <c r="BO80" s="54"/>
      <c r="BP80" s="55"/>
      <c r="BQ80" s="53"/>
      <c r="BR80" s="54"/>
      <c r="BS80" s="54"/>
      <c r="BT80" s="55"/>
      <c r="BU80" s="53">
        <f>IF(ISNUMBER(BG80),BG80,0)+IF(ISNUMBER(BL80),BL80,0)</f>
        <v>0</v>
      </c>
      <c r="BV80" s="54"/>
      <c r="BW80" s="54"/>
      <c r="BX80" s="54"/>
      <c r="BY80" s="55"/>
      <c r="CA80" s="6" t="s">
        <v>28</v>
      </c>
    </row>
    <row r="82" spans="1:64" ht="14.25" customHeight="1">
      <c r="A82" s="69" t="s">
        <v>258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</row>
    <row r="83" spans="1:63" ht="15" customHeight="1">
      <c r="A83" s="85" t="s">
        <v>230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</row>
    <row r="84" spans="1:63" ht="22.5" customHeight="1">
      <c r="A84" s="112" t="s">
        <v>118</v>
      </c>
      <c r="B84" s="113"/>
      <c r="C84" s="113"/>
      <c r="D84" s="114"/>
      <c r="E84" s="87" t="s">
        <v>19</v>
      </c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9"/>
      <c r="X84" s="82" t="s">
        <v>252</v>
      </c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4"/>
      <c r="AR84" s="45" t="s">
        <v>257</v>
      </c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</row>
    <row r="85" spans="1:63" ht="48.75" customHeight="1">
      <c r="A85" s="115"/>
      <c r="B85" s="116"/>
      <c r="C85" s="116"/>
      <c r="D85" s="117"/>
      <c r="E85" s="90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2"/>
      <c r="X85" s="87" t="s">
        <v>4</v>
      </c>
      <c r="Y85" s="88"/>
      <c r="Z85" s="88"/>
      <c r="AA85" s="88"/>
      <c r="AB85" s="89"/>
      <c r="AC85" s="87" t="s">
        <v>3</v>
      </c>
      <c r="AD85" s="88"/>
      <c r="AE85" s="88"/>
      <c r="AF85" s="88"/>
      <c r="AG85" s="89"/>
      <c r="AH85" s="106" t="s">
        <v>116</v>
      </c>
      <c r="AI85" s="107"/>
      <c r="AJ85" s="107"/>
      <c r="AK85" s="107"/>
      <c r="AL85" s="108"/>
      <c r="AM85" s="82" t="s">
        <v>5</v>
      </c>
      <c r="AN85" s="83"/>
      <c r="AO85" s="83"/>
      <c r="AP85" s="83"/>
      <c r="AQ85" s="84"/>
      <c r="AR85" s="82" t="s">
        <v>4</v>
      </c>
      <c r="AS85" s="83"/>
      <c r="AT85" s="83"/>
      <c r="AU85" s="83"/>
      <c r="AV85" s="84"/>
      <c r="AW85" s="82" t="s">
        <v>3</v>
      </c>
      <c r="AX85" s="83"/>
      <c r="AY85" s="83"/>
      <c r="AZ85" s="83"/>
      <c r="BA85" s="84"/>
      <c r="BB85" s="106" t="s">
        <v>116</v>
      </c>
      <c r="BC85" s="107"/>
      <c r="BD85" s="107"/>
      <c r="BE85" s="107"/>
      <c r="BF85" s="108"/>
      <c r="BG85" s="82" t="s">
        <v>96</v>
      </c>
      <c r="BH85" s="83"/>
      <c r="BI85" s="83"/>
      <c r="BJ85" s="83"/>
      <c r="BK85" s="84"/>
    </row>
    <row r="86" spans="1:63" ht="12.75" customHeight="1">
      <c r="A86" s="82">
        <v>1</v>
      </c>
      <c r="B86" s="83"/>
      <c r="C86" s="83"/>
      <c r="D86" s="84"/>
      <c r="E86" s="82">
        <v>2</v>
      </c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4"/>
      <c r="X86" s="82">
        <v>3</v>
      </c>
      <c r="Y86" s="83"/>
      <c r="Z86" s="83"/>
      <c r="AA86" s="83"/>
      <c r="AB86" s="84"/>
      <c r="AC86" s="82">
        <v>4</v>
      </c>
      <c r="AD86" s="83"/>
      <c r="AE86" s="83"/>
      <c r="AF86" s="83"/>
      <c r="AG86" s="84"/>
      <c r="AH86" s="82">
        <v>5</v>
      </c>
      <c r="AI86" s="83"/>
      <c r="AJ86" s="83"/>
      <c r="AK86" s="83"/>
      <c r="AL86" s="84"/>
      <c r="AM86" s="82">
        <v>6</v>
      </c>
      <c r="AN86" s="83"/>
      <c r="AO86" s="83"/>
      <c r="AP86" s="83"/>
      <c r="AQ86" s="84"/>
      <c r="AR86" s="82">
        <v>7</v>
      </c>
      <c r="AS86" s="83"/>
      <c r="AT86" s="83"/>
      <c r="AU86" s="83"/>
      <c r="AV86" s="84"/>
      <c r="AW86" s="82">
        <v>8</v>
      </c>
      <c r="AX86" s="83"/>
      <c r="AY86" s="83"/>
      <c r="AZ86" s="83"/>
      <c r="BA86" s="84"/>
      <c r="BB86" s="82">
        <v>9</v>
      </c>
      <c r="BC86" s="83"/>
      <c r="BD86" s="83"/>
      <c r="BE86" s="83"/>
      <c r="BF86" s="84"/>
      <c r="BG86" s="82">
        <v>10</v>
      </c>
      <c r="BH86" s="83"/>
      <c r="BI86" s="83"/>
      <c r="BJ86" s="83"/>
      <c r="BK86" s="84"/>
    </row>
    <row r="87" spans="1:79" s="1" customFormat="1" ht="12.75" customHeight="1" hidden="1">
      <c r="A87" s="97" t="s">
        <v>64</v>
      </c>
      <c r="B87" s="98"/>
      <c r="C87" s="98"/>
      <c r="D87" s="99"/>
      <c r="E87" s="97" t="s">
        <v>57</v>
      </c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9"/>
      <c r="X87" s="118" t="s">
        <v>60</v>
      </c>
      <c r="Y87" s="119"/>
      <c r="Z87" s="119"/>
      <c r="AA87" s="119"/>
      <c r="AB87" s="120"/>
      <c r="AC87" s="118" t="s">
        <v>61</v>
      </c>
      <c r="AD87" s="119"/>
      <c r="AE87" s="119"/>
      <c r="AF87" s="119"/>
      <c r="AG87" s="120"/>
      <c r="AH87" s="97" t="s">
        <v>94</v>
      </c>
      <c r="AI87" s="98"/>
      <c r="AJ87" s="98"/>
      <c r="AK87" s="98"/>
      <c r="AL87" s="99"/>
      <c r="AM87" s="103" t="s">
        <v>171</v>
      </c>
      <c r="AN87" s="104"/>
      <c r="AO87" s="104"/>
      <c r="AP87" s="104"/>
      <c r="AQ87" s="105"/>
      <c r="AR87" s="97" t="s">
        <v>62</v>
      </c>
      <c r="AS87" s="98"/>
      <c r="AT87" s="98"/>
      <c r="AU87" s="98"/>
      <c r="AV87" s="99"/>
      <c r="AW87" s="97" t="s">
        <v>63</v>
      </c>
      <c r="AX87" s="98"/>
      <c r="AY87" s="98"/>
      <c r="AZ87" s="98"/>
      <c r="BA87" s="99"/>
      <c r="BB87" s="97" t="s">
        <v>95</v>
      </c>
      <c r="BC87" s="98"/>
      <c r="BD87" s="98"/>
      <c r="BE87" s="98"/>
      <c r="BF87" s="99"/>
      <c r="BG87" s="103" t="s">
        <v>171</v>
      </c>
      <c r="BH87" s="104"/>
      <c r="BI87" s="104"/>
      <c r="BJ87" s="104"/>
      <c r="BK87" s="105"/>
      <c r="CA87" t="s">
        <v>29</v>
      </c>
    </row>
    <row r="88" spans="1:79" s="25" customFormat="1" ht="12.75" customHeight="1">
      <c r="A88" s="40">
        <v>2111</v>
      </c>
      <c r="B88" s="41"/>
      <c r="C88" s="41"/>
      <c r="D88" s="61"/>
      <c r="E88" s="34" t="s">
        <v>179</v>
      </c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6"/>
      <c r="X88" s="56">
        <v>27972492</v>
      </c>
      <c r="Y88" s="57"/>
      <c r="Z88" s="57"/>
      <c r="AA88" s="57"/>
      <c r="AB88" s="58"/>
      <c r="AC88" s="56">
        <v>0</v>
      </c>
      <c r="AD88" s="57"/>
      <c r="AE88" s="57"/>
      <c r="AF88" s="57"/>
      <c r="AG88" s="58"/>
      <c r="AH88" s="56">
        <v>0</v>
      </c>
      <c r="AI88" s="57"/>
      <c r="AJ88" s="57"/>
      <c r="AK88" s="57"/>
      <c r="AL88" s="58"/>
      <c r="AM88" s="56">
        <f aca="true" t="shared" si="8" ref="AM88:AM100">IF(ISNUMBER(X88),X88,0)+IF(ISNUMBER(AC88),AC88,0)</f>
        <v>27972492</v>
      </c>
      <c r="AN88" s="57"/>
      <c r="AO88" s="57"/>
      <c r="AP88" s="57"/>
      <c r="AQ88" s="58"/>
      <c r="AR88" s="56">
        <v>29399089</v>
      </c>
      <c r="AS88" s="57"/>
      <c r="AT88" s="57"/>
      <c r="AU88" s="57"/>
      <c r="AV88" s="58"/>
      <c r="AW88" s="56">
        <v>0</v>
      </c>
      <c r="AX88" s="57"/>
      <c r="AY88" s="57"/>
      <c r="AZ88" s="57"/>
      <c r="BA88" s="58"/>
      <c r="BB88" s="56">
        <v>0</v>
      </c>
      <c r="BC88" s="57"/>
      <c r="BD88" s="57"/>
      <c r="BE88" s="57"/>
      <c r="BF88" s="58"/>
      <c r="BG88" s="59">
        <f aca="true" t="shared" si="9" ref="BG88:BG100">IF(ISNUMBER(AR88),AR88,0)+IF(ISNUMBER(AW88),AW88,0)</f>
        <v>29399089</v>
      </c>
      <c r="BH88" s="59"/>
      <c r="BI88" s="59"/>
      <c r="BJ88" s="59"/>
      <c r="BK88" s="59"/>
      <c r="CA88" s="25" t="s">
        <v>30</v>
      </c>
    </row>
    <row r="89" spans="1:63" s="25" customFormat="1" ht="12.75" customHeight="1">
      <c r="A89" s="40">
        <v>2120</v>
      </c>
      <c r="B89" s="41"/>
      <c r="C89" s="41"/>
      <c r="D89" s="61"/>
      <c r="E89" s="34" t="s">
        <v>180</v>
      </c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6"/>
      <c r="X89" s="56">
        <v>6153948</v>
      </c>
      <c r="Y89" s="57"/>
      <c r="Z89" s="57"/>
      <c r="AA89" s="57"/>
      <c r="AB89" s="58"/>
      <c r="AC89" s="56">
        <v>0</v>
      </c>
      <c r="AD89" s="57"/>
      <c r="AE89" s="57"/>
      <c r="AF89" s="57"/>
      <c r="AG89" s="58"/>
      <c r="AH89" s="56">
        <v>0</v>
      </c>
      <c r="AI89" s="57"/>
      <c r="AJ89" s="57"/>
      <c r="AK89" s="57"/>
      <c r="AL89" s="58"/>
      <c r="AM89" s="56">
        <f t="shared" si="8"/>
        <v>6153948</v>
      </c>
      <c r="AN89" s="57"/>
      <c r="AO89" s="57"/>
      <c r="AP89" s="57"/>
      <c r="AQ89" s="58"/>
      <c r="AR89" s="56">
        <v>6467799</v>
      </c>
      <c r="AS89" s="57"/>
      <c r="AT89" s="57"/>
      <c r="AU89" s="57"/>
      <c r="AV89" s="58"/>
      <c r="AW89" s="56">
        <v>0</v>
      </c>
      <c r="AX89" s="57"/>
      <c r="AY89" s="57"/>
      <c r="AZ89" s="57"/>
      <c r="BA89" s="58"/>
      <c r="BB89" s="56">
        <v>0</v>
      </c>
      <c r="BC89" s="57"/>
      <c r="BD89" s="57"/>
      <c r="BE89" s="57"/>
      <c r="BF89" s="58"/>
      <c r="BG89" s="59">
        <f t="shared" si="9"/>
        <v>6467799</v>
      </c>
      <c r="BH89" s="59"/>
      <c r="BI89" s="59"/>
      <c r="BJ89" s="59"/>
      <c r="BK89" s="59"/>
    </row>
    <row r="90" spans="1:63" s="25" customFormat="1" ht="12.75" customHeight="1">
      <c r="A90" s="40">
        <v>2210</v>
      </c>
      <c r="B90" s="41"/>
      <c r="C90" s="41"/>
      <c r="D90" s="61"/>
      <c r="E90" s="34" t="s">
        <v>181</v>
      </c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6"/>
      <c r="X90" s="56">
        <v>299189</v>
      </c>
      <c r="Y90" s="57"/>
      <c r="Z90" s="57"/>
      <c r="AA90" s="57"/>
      <c r="AB90" s="58"/>
      <c r="AC90" s="56">
        <v>5</v>
      </c>
      <c r="AD90" s="57"/>
      <c r="AE90" s="57"/>
      <c r="AF90" s="57"/>
      <c r="AG90" s="58"/>
      <c r="AH90" s="56">
        <v>0</v>
      </c>
      <c r="AI90" s="57"/>
      <c r="AJ90" s="57"/>
      <c r="AK90" s="57"/>
      <c r="AL90" s="58"/>
      <c r="AM90" s="56">
        <f t="shared" si="8"/>
        <v>299194</v>
      </c>
      <c r="AN90" s="57"/>
      <c r="AO90" s="57"/>
      <c r="AP90" s="57"/>
      <c r="AQ90" s="58"/>
      <c r="AR90" s="56">
        <v>314448</v>
      </c>
      <c r="AS90" s="57"/>
      <c r="AT90" s="57"/>
      <c r="AU90" s="57"/>
      <c r="AV90" s="58"/>
      <c r="AW90" s="56">
        <v>5</v>
      </c>
      <c r="AX90" s="57"/>
      <c r="AY90" s="57"/>
      <c r="AZ90" s="57"/>
      <c r="BA90" s="58"/>
      <c r="BB90" s="56">
        <v>0</v>
      </c>
      <c r="BC90" s="57"/>
      <c r="BD90" s="57"/>
      <c r="BE90" s="57"/>
      <c r="BF90" s="58"/>
      <c r="BG90" s="59">
        <f t="shared" si="9"/>
        <v>314453</v>
      </c>
      <c r="BH90" s="59"/>
      <c r="BI90" s="59"/>
      <c r="BJ90" s="59"/>
      <c r="BK90" s="59"/>
    </row>
    <row r="91" spans="1:63" s="25" customFormat="1" ht="12.75" customHeight="1">
      <c r="A91" s="40">
        <v>2240</v>
      </c>
      <c r="B91" s="41"/>
      <c r="C91" s="41"/>
      <c r="D91" s="61"/>
      <c r="E91" s="34" t="s">
        <v>182</v>
      </c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6"/>
      <c r="X91" s="56">
        <v>2761129</v>
      </c>
      <c r="Y91" s="57"/>
      <c r="Z91" s="57"/>
      <c r="AA91" s="57"/>
      <c r="AB91" s="58"/>
      <c r="AC91" s="56">
        <v>0</v>
      </c>
      <c r="AD91" s="57"/>
      <c r="AE91" s="57"/>
      <c r="AF91" s="57"/>
      <c r="AG91" s="58"/>
      <c r="AH91" s="56">
        <v>0</v>
      </c>
      <c r="AI91" s="57"/>
      <c r="AJ91" s="57"/>
      <c r="AK91" s="57"/>
      <c r="AL91" s="58"/>
      <c r="AM91" s="56">
        <f t="shared" si="8"/>
        <v>2761129</v>
      </c>
      <c r="AN91" s="57"/>
      <c r="AO91" s="57"/>
      <c r="AP91" s="57"/>
      <c r="AQ91" s="58"/>
      <c r="AR91" s="56">
        <v>2901946</v>
      </c>
      <c r="AS91" s="57"/>
      <c r="AT91" s="57"/>
      <c r="AU91" s="57"/>
      <c r="AV91" s="58"/>
      <c r="AW91" s="56">
        <v>0</v>
      </c>
      <c r="AX91" s="57"/>
      <c r="AY91" s="57"/>
      <c r="AZ91" s="57"/>
      <c r="BA91" s="58"/>
      <c r="BB91" s="56">
        <v>0</v>
      </c>
      <c r="BC91" s="57"/>
      <c r="BD91" s="57"/>
      <c r="BE91" s="57"/>
      <c r="BF91" s="58"/>
      <c r="BG91" s="59">
        <f t="shared" si="9"/>
        <v>2901946</v>
      </c>
      <c r="BH91" s="59"/>
      <c r="BI91" s="59"/>
      <c r="BJ91" s="59"/>
      <c r="BK91" s="59"/>
    </row>
    <row r="92" spans="1:63" s="25" customFormat="1" ht="12.75" customHeight="1">
      <c r="A92" s="40">
        <v>2250</v>
      </c>
      <c r="B92" s="41"/>
      <c r="C92" s="41"/>
      <c r="D92" s="61"/>
      <c r="E92" s="34" t="s">
        <v>183</v>
      </c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6"/>
      <c r="X92" s="56">
        <v>13141</v>
      </c>
      <c r="Y92" s="57"/>
      <c r="Z92" s="57"/>
      <c r="AA92" s="57"/>
      <c r="AB92" s="58"/>
      <c r="AC92" s="56">
        <v>0</v>
      </c>
      <c r="AD92" s="57"/>
      <c r="AE92" s="57"/>
      <c r="AF92" s="57"/>
      <c r="AG92" s="58"/>
      <c r="AH92" s="56">
        <v>0</v>
      </c>
      <c r="AI92" s="57"/>
      <c r="AJ92" s="57"/>
      <c r="AK92" s="57"/>
      <c r="AL92" s="58"/>
      <c r="AM92" s="56">
        <f t="shared" si="8"/>
        <v>13141</v>
      </c>
      <c r="AN92" s="57"/>
      <c r="AO92" s="57"/>
      <c r="AP92" s="57"/>
      <c r="AQ92" s="58"/>
      <c r="AR92" s="56">
        <v>13811</v>
      </c>
      <c r="AS92" s="57"/>
      <c r="AT92" s="57"/>
      <c r="AU92" s="57"/>
      <c r="AV92" s="58"/>
      <c r="AW92" s="56">
        <v>0</v>
      </c>
      <c r="AX92" s="57"/>
      <c r="AY92" s="57"/>
      <c r="AZ92" s="57"/>
      <c r="BA92" s="58"/>
      <c r="BB92" s="56">
        <v>0</v>
      </c>
      <c r="BC92" s="57"/>
      <c r="BD92" s="57"/>
      <c r="BE92" s="57"/>
      <c r="BF92" s="58"/>
      <c r="BG92" s="59">
        <f t="shared" si="9"/>
        <v>13811</v>
      </c>
      <c r="BH92" s="59"/>
      <c r="BI92" s="59"/>
      <c r="BJ92" s="59"/>
      <c r="BK92" s="59"/>
    </row>
    <row r="93" spans="1:63" s="25" customFormat="1" ht="12.75" customHeight="1">
      <c r="A93" s="40">
        <v>2271</v>
      </c>
      <c r="B93" s="41"/>
      <c r="C93" s="41"/>
      <c r="D93" s="61"/>
      <c r="E93" s="34" t="s">
        <v>184</v>
      </c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6"/>
      <c r="X93" s="56">
        <v>592207</v>
      </c>
      <c r="Y93" s="57"/>
      <c r="Z93" s="57"/>
      <c r="AA93" s="57"/>
      <c r="AB93" s="58"/>
      <c r="AC93" s="56">
        <v>0</v>
      </c>
      <c r="AD93" s="57"/>
      <c r="AE93" s="57"/>
      <c r="AF93" s="57"/>
      <c r="AG93" s="58"/>
      <c r="AH93" s="56">
        <v>0</v>
      </c>
      <c r="AI93" s="57"/>
      <c r="AJ93" s="57"/>
      <c r="AK93" s="57"/>
      <c r="AL93" s="58"/>
      <c r="AM93" s="56">
        <f t="shared" si="8"/>
        <v>592207</v>
      </c>
      <c r="AN93" s="57"/>
      <c r="AO93" s="57"/>
      <c r="AP93" s="57"/>
      <c r="AQ93" s="58"/>
      <c r="AR93" s="56">
        <v>622410</v>
      </c>
      <c r="AS93" s="57"/>
      <c r="AT93" s="57"/>
      <c r="AU93" s="57"/>
      <c r="AV93" s="58"/>
      <c r="AW93" s="56">
        <v>0</v>
      </c>
      <c r="AX93" s="57"/>
      <c r="AY93" s="57"/>
      <c r="AZ93" s="57"/>
      <c r="BA93" s="58"/>
      <c r="BB93" s="56">
        <v>0</v>
      </c>
      <c r="BC93" s="57"/>
      <c r="BD93" s="57"/>
      <c r="BE93" s="57"/>
      <c r="BF93" s="58"/>
      <c r="BG93" s="59">
        <f t="shared" si="9"/>
        <v>622410</v>
      </c>
      <c r="BH93" s="59"/>
      <c r="BI93" s="59"/>
      <c r="BJ93" s="59"/>
      <c r="BK93" s="59"/>
    </row>
    <row r="94" spans="1:63" s="25" customFormat="1" ht="12.75" customHeight="1">
      <c r="A94" s="40">
        <v>2272</v>
      </c>
      <c r="B94" s="41"/>
      <c r="C94" s="41"/>
      <c r="D94" s="61"/>
      <c r="E94" s="34" t="s">
        <v>185</v>
      </c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6"/>
      <c r="X94" s="56">
        <v>29284</v>
      </c>
      <c r="Y94" s="57"/>
      <c r="Z94" s="57"/>
      <c r="AA94" s="57"/>
      <c r="AB94" s="58"/>
      <c r="AC94" s="56">
        <v>0</v>
      </c>
      <c r="AD94" s="57"/>
      <c r="AE94" s="57"/>
      <c r="AF94" s="57"/>
      <c r="AG94" s="58"/>
      <c r="AH94" s="56">
        <v>0</v>
      </c>
      <c r="AI94" s="57"/>
      <c r="AJ94" s="57"/>
      <c r="AK94" s="57"/>
      <c r="AL94" s="58"/>
      <c r="AM94" s="56">
        <f t="shared" si="8"/>
        <v>29284</v>
      </c>
      <c r="AN94" s="57"/>
      <c r="AO94" s="57"/>
      <c r="AP94" s="57"/>
      <c r="AQ94" s="58"/>
      <c r="AR94" s="56">
        <v>30777</v>
      </c>
      <c r="AS94" s="57"/>
      <c r="AT94" s="57"/>
      <c r="AU94" s="57"/>
      <c r="AV94" s="58"/>
      <c r="AW94" s="56">
        <v>0</v>
      </c>
      <c r="AX94" s="57"/>
      <c r="AY94" s="57"/>
      <c r="AZ94" s="57"/>
      <c r="BA94" s="58"/>
      <c r="BB94" s="56">
        <v>0</v>
      </c>
      <c r="BC94" s="57"/>
      <c r="BD94" s="57"/>
      <c r="BE94" s="57"/>
      <c r="BF94" s="58"/>
      <c r="BG94" s="59">
        <f t="shared" si="9"/>
        <v>30777</v>
      </c>
      <c r="BH94" s="59"/>
      <c r="BI94" s="59"/>
      <c r="BJ94" s="59"/>
      <c r="BK94" s="59"/>
    </row>
    <row r="95" spans="1:63" s="25" customFormat="1" ht="12.75" customHeight="1">
      <c r="A95" s="40">
        <v>2273</v>
      </c>
      <c r="B95" s="41"/>
      <c r="C95" s="41"/>
      <c r="D95" s="61"/>
      <c r="E95" s="34" t="s">
        <v>186</v>
      </c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6"/>
      <c r="X95" s="56">
        <v>196890</v>
      </c>
      <c r="Y95" s="57"/>
      <c r="Z95" s="57"/>
      <c r="AA95" s="57"/>
      <c r="AB95" s="58"/>
      <c r="AC95" s="56">
        <v>0</v>
      </c>
      <c r="AD95" s="57"/>
      <c r="AE95" s="57"/>
      <c r="AF95" s="57"/>
      <c r="AG95" s="58"/>
      <c r="AH95" s="56">
        <v>0</v>
      </c>
      <c r="AI95" s="57"/>
      <c r="AJ95" s="57"/>
      <c r="AK95" s="57"/>
      <c r="AL95" s="58"/>
      <c r="AM95" s="56">
        <f t="shared" si="8"/>
        <v>196890</v>
      </c>
      <c r="AN95" s="57"/>
      <c r="AO95" s="57"/>
      <c r="AP95" s="57"/>
      <c r="AQ95" s="58"/>
      <c r="AR95" s="56">
        <v>206931</v>
      </c>
      <c r="AS95" s="57"/>
      <c r="AT95" s="57"/>
      <c r="AU95" s="57"/>
      <c r="AV95" s="58"/>
      <c r="AW95" s="56">
        <v>0</v>
      </c>
      <c r="AX95" s="57"/>
      <c r="AY95" s="57"/>
      <c r="AZ95" s="57"/>
      <c r="BA95" s="58"/>
      <c r="BB95" s="56">
        <v>0</v>
      </c>
      <c r="BC95" s="57"/>
      <c r="BD95" s="57"/>
      <c r="BE95" s="57"/>
      <c r="BF95" s="58"/>
      <c r="BG95" s="59">
        <f t="shared" si="9"/>
        <v>206931</v>
      </c>
      <c r="BH95" s="59"/>
      <c r="BI95" s="59"/>
      <c r="BJ95" s="59"/>
      <c r="BK95" s="59"/>
    </row>
    <row r="96" spans="1:63" s="25" customFormat="1" ht="25.5" customHeight="1">
      <c r="A96" s="40">
        <v>2282</v>
      </c>
      <c r="B96" s="41"/>
      <c r="C96" s="41"/>
      <c r="D96" s="61"/>
      <c r="E96" s="34" t="s">
        <v>187</v>
      </c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6"/>
      <c r="X96" s="56">
        <v>10530</v>
      </c>
      <c r="Y96" s="57"/>
      <c r="Z96" s="57"/>
      <c r="AA96" s="57"/>
      <c r="AB96" s="58"/>
      <c r="AC96" s="56">
        <v>0</v>
      </c>
      <c r="AD96" s="57"/>
      <c r="AE96" s="57"/>
      <c r="AF96" s="57"/>
      <c r="AG96" s="58"/>
      <c r="AH96" s="56">
        <v>0</v>
      </c>
      <c r="AI96" s="57"/>
      <c r="AJ96" s="57"/>
      <c r="AK96" s="57"/>
      <c r="AL96" s="58"/>
      <c r="AM96" s="56">
        <f t="shared" si="8"/>
        <v>10530</v>
      </c>
      <c r="AN96" s="57"/>
      <c r="AO96" s="57"/>
      <c r="AP96" s="57"/>
      <c r="AQ96" s="58"/>
      <c r="AR96" s="56">
        <v>11067</v>
      </c>
      <c r="AS96" s="57"/>
      <c r="AT96" s="57"/>
      <c r="AU96" s="57"/>
      <c r="AV96" s="58"/>
      <c r="AW96" s="56">
        <v>0</v>
      </c>
      <c r="AX96" s="57"/>
      <c r="AY96" s="57"/>
      <c r="AZ96" s="57"/>
      <c r="BA96" s="58"/>
      <c r="BB96" s="56">
        <v>0</v>
      </c>
      <c r="BC96" s="57"/>
      <c r="BD96" s="57"/>
      <c r="BE96" s="57"/>
      <c r="BF96" s="58"/>
      <c r="BG96" s="59">
        <f t="shared" si="9"/>
        <v>11067</v>
      </c>
      <c r="BH96" s="59"/>
      <c r="BI96" s="59"/>
      <c r="BJ96" s="59"/>
      <c r="BK96" s="59"/>
    </row>
    <row r="97" spans="1:63" s="25" customFormat="1" ht="12.75" customHeight="1">
      <c r="A97" s="40">
        <v>2800</v>
      </c>
      <c r="B97" s="41"/>
      <c r="C97" s="41"/>
      <c r="D97" s="61"/>
      <c r="E97" s="34" t="s">
        <v>188</v>
      </c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6"/>
      <c r="X97" s="56">
        <v>10530</v>
      </c>
      <c r="Y97" s="57"/>
      <c r="Z97" s="57"/>
      <c r="AA97" s="57"/>
      <c r="AB97" s="58"/>
      <c r="AC97" s="56">
        <v>0</v>
      </c>
      <c r="AD97" s="57"/>
      <c r="AE97" s="57"/>
      <c r="AF97" s="57"/>
      <c r="AG97" s="58"/>
      <c r="AH97" s="56">
        <v>0</v>
      </c>
      <c r="AI97" s="57"/>
      <c r="AJ97" s="57"/>
      <c r="AK97" s="57"/>
      <c r="AL97" s="58"/>
      <c r="AM97" s="56">
        <f t="shared" si="8"/>
        <v>10530</v>
      </c>
      <c r="AN97" s="57"/>
      <c r="AO97" s="57"/>
      <c r="AP97" s="57"/>
      <c r="AQ97" s="58"/>
      <c r="AR97" s="56">
        <v>11067</v>
      </c>
      <c r="AS97" s="57"/>
      <c r="AT97" s="57"/>
      <c r="AU97" s="57"/>
      <c r="AV97" s="58"/>
      <c r="AW97" s="56">
        <v>0</v>
      </c>
      <c r="AX97" s="57"/>
      <c r="AY97" s="57"/>
      <c r="AZ97" s="57"/>
      <c r="BA97" s="58"/>
      <c r="BB97" s="56">
        <v>0</v>
      </c>
      <c r="BC97" s="57"/>
      <c r="BD97" s="57"/>
      <c r="BE97" s="57"/>
      <c r="BF97" s="58"/>
      <c r="BG97" s="59">
        <f t="shared" si="9"/>
        <v>11067</v>
      </c>
      <c r="BH97" s="59"/>
      <c r="BI97" s="59"/>
      <c r="BJ97" s="59"/>
      <c r="BK97" s="59"/>
    </row>
    <row r="98" spans="1:63" s="25" customFormat="1" ht="25.5" customHeight="1">
      <c r="A98" s="40">
        <v>3110</v>
      </c>
      <c r="B98" s="41"/>
      <c r="C98" s="41"/>
      <c r="D98" s="61"/>
      <c r="E98" s="34" t="s">
        <v>189</v>
      </c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6"/>
      <c r="X98" s="56">
        <v>0</v>
      </c>
      <c r="Y98" s="57"/>
      <c r="Z98" s="57"/>
      <c r="AA98" s="57"/>
      <c r="AB98" s="58"/>
      <c r="AC98" s="56">
        <v>0</v>
      </c>
      <c r="AD98" s="57"/>
      <c r="AE98" s="57"/>
      <c r="AF98" s="57"/>
      <c r="AG98" s="58"/>
      <c r="AH98" s="56">
        <v>0</v>
      </c>
      <c r="AI98" s="57"/>
      <c r="AJ98" s="57"/>
      <c r="AK98" s="57"/>
      <c r="AL98" s="58"/>
      <c r="AM98" s="56">
        <f t="shared" si="8"/>
        <v>0</v>
      </c>
      <c r="AN98" s="57"/>
      <c r="AO98" s="57"/>
      <c r="AP98" s="57"/>
      <c r="AQ98" s="58"/>
      <c r="AR98" s="56">
        <v>0</v>
      </c>
      <c r="AS98" s="57"/>
      <c r="AT98" s="57"/>
      <c r="AU98" s="57"/>
      <c r="AV98" s="58"/>
      <c r="AW98" s="56">
        <v>0</v>
      </c>
      <c r="AX98" s="57"/>
      <c r="AY98" s="57"/>
      <c r="AZ98" s="57"/>
      <c r="BA98" s="58"/>
      <c r="BB98" s="56">
        <v>0</v>
      </c>
      <c r="BC98" s="57"/>
      <c r="BD98" s="57"/>
      <c r="BE98" s="57"/>
      <c r="BF98" s="58"/>
      <c r="BG98" s="59">
        <f t="shared" si="9"/>
        <v>0</v>
      </c>
      <c r="BH98" s="59"/>
      <c r="BI98" s="59"/>
      <c r="BJ98" s="59"/>
      <c r="BK98" s="59"/>
    </row>
    <row r="99" spans="1:63" s="25" customFormat="1" ht="12.75" customHeight="1">
      <c r="A99" s="40">
        <v>3132</v>
      </c>
      <c r="B99" s="41"/>
      <c r="C99" s="41"/>
      <c r="D99" s="61"/>
      <c r="E99" s="34" t="s">
        <v>190</v>
      </c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6"/>
      <c r="X99" s="56">
        <v>0</v>
      </c>
      <c r="Y99" s="57"/>
      <c r="Z99" s="57"/>
      <c r="AA99" s="57"/>
      <c r="AB99" s="58"/>
      <c r="AC99" s="56">
        <v>0</v>
      </c>
      <c r="AD99" s="57"/>
      <c r="AE99" s="57"/>
      <c r="AF99" s="57"/>
      <c r="AG99" s="58"/>
      <c r="AH99" s="56">
        <v>0</v>
      </c>
      <c r="AI99" s="57"/>
      <c r="AJ99" s="57"/>
      <c r="AK99" s="57"/>
      <c r="AL99" s="58"/>
      <c r="AM99" s="56">
        <f t="shared" si="8"/>
        <v>0</v>
      </c>
      <c r="AN99" s="57"/>
      <c r="AO99" s="57"/>
      <c r="AP99" s="57"/>
      <c r="AQ99" s="58"/>
      <c r="AR99" s="56">
        <v>0</v>
      </c>
      <c r="AS99" s="57"/>
      <c r="AT99" s="57"/>
      <c r="AU99" s="57"/>
      <c r="AV99" s="58"/>
      <c r="AW99" s="56">
        <v>0</v>
      </c>
      <c r="AX99" s="57"/>
      <c r="AY99" s="57"/>
      <c r="AZ99" s="57"/>
      <c r="BA99" s="58"/>
      <c r="BB99" s="56">
        <v>0</v>
      </c>
      <c r="BC99" s="57"/>
      <c r="BD99" s="57"/>
      <c r="BE99" s="57"/>
      <c r="BF99" s="58"/>
      <c r="BG99" s="59">
        <f t="shared" si="9"/>
        <v>0</v>
      </c>
      <c r="BH99" s="59"/>
      <c r="BI99" s="59"/>
      <c r="BJ99" s="59"/>
      <c r="BK99" s="59"/>
    </row>
    <row r="100" spans="1:63" s="6" customFormat="1" ht="12.75" customHeight="1">
      <c r="A100" s="42"/>
      <c r="B100" s="43"/>
      <c r="C100" s="43"/>
      <c r="D100" s="60"/>
      <c r="E100" s="27" t="s">
        <v>147</v>
      </c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9"/>
      <c r="X100" s="53">
        <v>38039340</v>
      </c>
      <c r="Y100" s="54"/>
      <c r="Z100" s="54"/>
      <c r="AA100" s="54"/>
      <c r="AB100" s="55"/>
      <c r="AC100" s="53">
        <v>5</v>
      </c>
      <c r="AD100" s="54"/>
      <c r="AE100" s="54"/>
      <c r="AF100" s="54"/>
      <c r="AG100" s="55"/>
      <c r="AH100" s="53">
        <v>0</v>
      </c>
      <c r="AI100" s="54"/>
      <c r="AJ100" s="54"/>
      <c r="AK100" s="54"/>
      <c r="AL100" s="55"/>
      <c r="AM100" s="53">
        <f t="shared" si="8"/>
        <v>38039345</v>
      </c>
      <c r="AN100" s="54"/>
      <c r="AO100" s="54"/>
      <c r="AP100" s="54"/>
      <c r="AQ100" s="55"/>
      <c r="AR100" s="53">
        <v>39979345</v>
      </c>
      <c r="AS100" s="54"/>
      <c r="AT100" s="54"/>
      <c r="AU100" s="54"/>
      <c r="AV100" s="55"/>
      <c r="AW100" s="53">
        <v>5</v>
      </c>
      <c r="AX100" s="54"/>
      <c r="AY100" s="54"/>
      <c r="AZ100" s="54"/>
      <c r="BA100" s="55"/>
      <c r="BB100" s="53">
        <v>0</v>
      </c>
      <c r="BC100" s="54"/>
      <c r="BD100" s="54"/>
      <c r="BE100" s="54"/>
      <c r="BF100" s="55"/>
      <c r="BG100" s="52">
        <f t="shared" si="9"/>
        <v>39979350</v>
      </c>
      <c r="BH100" s="52"/>
      <c r="BI100" s="52"/>
      <c r="BJ100" s="52"/>
      <c r="BK100" s="52"/>
    </row>
    <row r="102" spans="1:64" ht="14.25" customHeight="1">
      <c r="A102" s="69" t="s">
        <v>259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</row>
    <row r="103" spans="1:63" ht="15" customHeight="1">
      <c r="A103" s="85" t="s">
        <v>230</v>
      </c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</row>
    <row r="104" spans="1:63" ht="22.5" customHeight="1">
      <c r="A104" s="112" t="s">
        <v>119</v>
      </c>
      <c r="B104" s="113"/>
      <c r="C104" s="113"/>
      <c r="D104" s="113"/>
      <c r="E104" s="114"/>
      <c r="F104" s="87" t="s">
        <v>19</v>
      </c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9"/>
      <c r="X104" s="45" t="s">
        <v>252</v>
      </c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82" t="s">
        <v>257</v>
      </c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4"/>
    </row>
    <row r="105" spans="1:63" ht="53.25" customHeight="1">
      <c r="A105" s="115"/>
      <c r="B105" s="116"/>
      <c r="C105" s="116"/>
      <c r="D105" s="116"/>
      <c r="E105" s="117"/>
      <c r="F105" s="90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2"/>
      <c r="X105" s="82" t="s">
        <v>4</v>
      </c>
      <c r="Y105" s="83"/>
      <c r="Z105" s="83"/>
      <c r="AA105" s="83"/>
      <c r="AB105" s="84"/>
      <c r="AC105" s="82" t="s">
        <v>3</v>
      </c>
      <c r="AD105" s="83"/>
      <c r="AE105" s="83"/>
      <c r="AF105" s="83"/>
      <c r="AG105" s="84"/>
      <c r="AH105" s="106" t="s">
        <v>116</v>
      </c>
      <c r="AI105" s="107"/>
      <c r="AJ105" s="107"/>
      <c r="AK105" s="107"/>
      <c r="AL105" s="108"/>
      <c r="AM105" s="82" t="s">
        <v>5</v>
      </c>
      <c r="AN105" s="83"/>
      <c r="AO105" s="83"/>
      <c r="AP105" s="83"/>
      <c r="AQ105" s="84"/>
      <c r="AR105" s="82" t="s">
        <v>4</v>
      </c>
      <c r="AS105" s="83"/>
      <c r="AT105" s="83"/>
      <c r="AU105" s="83"/>
      <c r="AV105" s="84"/>
      <c r="AW105" s="82" t="s">
        <v>3</v>
      </c>
      <c r="AX105" s="83"/>
      <c r="AY105" s="83"/>
      <c r="AZ105" s="83"/>
      <c r="BA105" s="84"/>
      <c r="BB105" s="75" t="s">
        <v>116</v>
      </c>
      <c r="BC105" s="75"/>
      <c r="BD105" s="75"/>
      <c r="BE105" s="75"/>
      <c r="BF105" s="75"/>
      <c r="BG105" s="82" t="s">
        <v>96</v>
      </c>
      <c r="BH105" s="83"/>
      <c r="BI105" s="83"/>
      <c r="BJ105" s="83"/>
      <c r="BK105" s="84"/>
    </row>
    <row r="106" spans="1:63" ht="15" customHeight="1">
      <c r="A106" s="82">
        <v>1</v>
      </c>
      <c r="B106" s="83"/>
      <c r="C106" s="83"/>
      <c r="D106" s="83"/>
      <c r="E106" s="84"/>
      <c r="F106" s="82">
        <v>2</v>
      </c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4"/>
      <c r="X106" s="82">
        <v>3</v>
      </c>
      <c r="Y106" s="83"/>
      <c r="Z106" s="83"/>
      <c r="AA106" s="83"/>
      <c r="AB106" s="84"/>
      <c r="AC106" s="82">
        <v>4</v>
      </c>
      <c r="AD106" s="83"/>
      <c r="AE106" s="83"/>
      <c r="AF106" s="83"/>
      <c r="AG106" s="84"/>
      <c r="AH106" s="82">
        <v>5</v>
      </c>
      <c r="AI106" s="83"/>
      <c r="AJ106" s="83"/>
      <c r="AK106" s="83"/>
      <c r="AL106" s="84"/>
      <c r="AM106" s="82">
        <v>6</v>
      </c>
      <c r="AN106" s="83"/>
      <c r="AO106" s="83"/>
      <c r="AP106" s="83"/>
      <c r="AQ106" s="84"/>
      <c r="AR106" s="82">
        <v>7</v>
      </c>
      <c r="AS106" s="83"/>
      <c r="AT106" s="83"/>
      <c r="AU106" s="83"/>
      <c r="AV106" s="84"/>
      <c r="AW106" s="82">
        <v>8</v>
      </c>
      <c r="AX106" s="83"/>
      <c r="AY106" s="83"/>
      <c r="AZ106" s="83"/>
      <c r="BA106" s="84"/>
      <c r="BB106" s="82">
        <v>9</v>
      </c>
      <c r="BC106" s="83"/>
      <c r="BD106" s="83"/>
      <c r="BE106" s="83"/>
      <c r="BF106" s="84"/>
      <c r="BG106" s="82">
        <v>10</v>
      </c>
      <c r="BH106" s="83"/>
      <c r="BI106" s="83"/>
      <c r="BJ106" s="83"/>
      <c r="BK106" s="84"/>
    </row>
    <row r="107" spans="1:79" s="1" customFormat="1" ht="15" customHeight="1" hidden="1">
      <c r="A107" s="97" t="s">
        <v>64</v>
      </c>
      <c r="B107" s="98"/>
      <c r="C107" s="98"/>
      <c r="D107" s="98"/>
      <c r="E107" s="99"/>
      <c r="F107" s="97" t="s">
        <v>57</v>
      </c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9"/>
      <c r="X107" s="97" t="s">
        <v>60</v>
      </c>
      <c r="Y107" s="98"/>
      <c r="Z107" s="98"/>
      <c r="AA107" s="98"/>
      <c r="AB107" s="99"/>
      <c r="AC107" s="97" t="s">
        <v>61</v>
      </c>
      <c r="AD107" s="98"/>
      <c r="AE107" s="98"/>
      <c r="AF107" s="98"/>
      <c r="AG107" s="99"/>
      <c r="AH107" s="97" t="s">
        <v>94</v>
      </c>
      <c r="AI107" s="98"/>
      <c r="AJ107" s="98"/>
      <c r="AK107" s="98"/>
      <c r="AL107" s="99"/>
      <c r="AM107" s="103" t="s">
        <v>171</v>
      </c>
      <c r="AN107" s="104"/>
      <c r="AO107" s="104"/>
      <c r="AP107" s="104"/>
      <c r="AQ107" s="105"/>
      <c r="AR107" s="97" t="s">
        <v>62</v>
      </c>
      <c r="AS107" s="98"/>
      <c r="AT107" s="98"/>
      <c r="AU107" s="98"/>
      <c r="AV107" s="99"/>
      <c r="AW107" s="97" t="s">
        <v>63</v>
      </c>
      <c r="AX107" s="98"/>
      <c r="AY107" s="98"/>
      <c r="AZ107" s="98"/>
      <c r="BA107" s="99"/>
      <c r="BB107" s="97" t="s">
        <v>95</v>
      </c>
      <c r="BC107" s="98"/>
      <c r="BD107" s="98"/>
      <c r="BE107" s="98"/>
      <c r="BF107" s="99"/>
      <c r="BG107" s="103" t="s">
        <v>171</v>
      </c>
      <c r="BH107" s="104"/>
      <c r="BI107" s="104"/>
      <c r="BJ107" s="104"/>
      <c r="BK107" s="105"/>
      <c r="CA107" t="s">
        <v>31</v>
      </c>
    </row>
    <row r="108" spans="1:79" s="6" customFormat="1" ht="12.75" customHeight="1">
      <c r="A108" s="42"/>
      <c r="B108" s="43"/>
      <c r="C108" s="43"/>
      <c r="D108" s="43"/>
      <c r="E108" s="60"/>
      <c r="F108" s="42" t="s">
        <v>147</v>
      </c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60"/>
      <c r="X108" s="109"/>
      <c r="Y108" s="110"/>
      <c r="Z108" s="110"/>
      <c r="AA108" s="110"/>
      <c r="AB108" s="111"/>
      <c r="AC108" s="109"/>
      <c r="AD108" s="110"/>
      <c r="AE108" s="110"/>
      <c r="AF108" s="110"/>
      <c r="AG108" s="111"/>
      <c r="AH108" s="52"/>
      <c r="AI108" s="52"/>
      <c r="AJ108" s="52"/>
      <c r="AK108" s="52"/>
      <c r="AL108" s="52"/>
      <c r="AM108" s="52">
        <f>IF(ISNUMBER(X108),X108,0)+IF(ISNUMBER(AC108),AC108,0)</f>
        <v>0</v>
      </c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>
        <f>IF(ISNUMBER(AR108),AR108,0)+IF(ISNUMBER(AW108),AW108,0)</f>
        <v>0</v>
      </c>
      <c r="BH108" s="52"/>
      <c r="BI108" s="52"/>
      <c r="BJ108" s="52"/>
      <c r="BK108" s="52"/>
      <c r="CA108" s="6" t="s">
        <v>32</v>
      </c>
    </row>
    <row r="111" spans="1:64" ht="14.25" customHeight="1">
      <c r="A111" s="69" t="s">
        <v>120</v>
      </c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</row>
    <row r="112" spans="1:64" ht="14.25" customHeight="1">
      <c r="A112" s="69" t="s">
        <v>244</v>
      </c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</row>
    <row r="113" spans="1:77" ht="15" customHeight="1">
      <c r="A113" s="85" t="s">
        <v>230</v>
      </c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</row>
    <row r="114" spans="1:77" ht="22.5" customHeight="1">
      <c r="A114" s="87" t="s">
        <v>6</v>
      </c>
      <c r="B114" s="88"/>
      <c r="C114" s="88"/>
      <c r="D114" s="87" t="s">
        <v>121</v>
      </c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9"/>
      <c r="U114" s="82" t="s">
        <v>231</v>
      </c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4"/>
      <c r="AN114" s="82" t="s">
        <v>234</v>
      </c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4"/>
      <c r="BG114" s="45" t="s">
        <v>241</v>
      </c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</row>
    <row r="115" spans="1:77" ht="52.5" customHeight="1">
      <c r="A115" s="90"/>
      <c r="B115" s="91"/>
      <c r="C115" s="91"/>
      <c r="D115" s="90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2"/>
      <c r="U115" s="82" t="s">
        <v>4</v>
      </c>
      <c r="V115" s="83"/>
      <c r="W115" s="83"/>
      <c r="X115" s="83"/>
      <c r="Y115" s="84"/>
      <c r="Z115" s="82" t="s">
        <v>3</v>
      </c>
      <c r="AA115" s="83"/>
      <c r="AB115" s="83"/>
      <c r="AC115" s="83"/>
      <c r="AD115" s="84"/>
      <c r="AE115" s="106" t="s">
        <v>116</v>
      </c>
      <c r="AF115" s="107"/>
      <c r="AG115" s="107"/>
      <c r="AH115" s="108"/>
      <c r="AI115" s="82" t="s">
        <v>5</v>
      </c>
      <c r="AJ115" s="83"/>
      <c r="AK115" s="83"/>
      <c r="AL115" s="83"/>
      <c r="AM115" s="84"/>
      <c r="AN115" s="82" t="s">
        <v>4</v>
      </c>
      <c r="AO115" s="83"/>
      <c r="AP115" s="83"/>
      <c r="AQ115" s="83"/>
      <c r="AR115" s="84"/>
      <c r="AS115" s="82" t="s">
        <v>3</v>
      </c>
      <c r="AT115" s="83"/>
      <c r="AU115" s="83"/>
      <c r="AV115" s="83"/>
      <c r="AW115" s="84"/>
      <c r="AX115" s="106" t="s">
        <v>116</v>
      </c>
      <c r="AY115" s="107"/>
      <c r="AZ115" s="107"/>
      <c r="BA115" s="108"/>
      <c r="BB115" s="82" t="s">
        <v>96</v>
      </c>
      <c r="BC115" s="83"/>
      <c r="BD115" s="83"/>
      <c r="BE115" s="83"/>
      <c r="BF115" s="84"/>
      <c r="BG115" s="82" t="s">
        <v>4</v>
      </c>
      <c r="BH115" s="83"/>
      <c r="BI115" s="83"/>
      <c r="BJ115" s="83"/>
      <c r="BK115" s="84"/>
      <c r="BL115" s="45" t="s">
        <v>3</v>
      </c>
      <c r="BM115" s="45"/>
      <c r="BN115" s="45"/>
      <c r="BO115" s="45"/>
      <c r="BP115" s="45"/>
      <c r="BQ115" s="75" t="s">
        <v>116</v>
      </c>
      <c r="BR115" s="75"/>
      <c r="BS115" s="75"/>
      <c r="BT115" s="75"/>
      <c r="BU115" s="82" t="s">
        <v>97</v>
      </c>
      <c r="BV115" s="83"/>
      <c r="BW115" s="83"/>
      <c r="BX115" s="83"/>
      <c r="BY115" s="84"/>
    </row>
    <row r="116" spans="1:77" ht="15" customHeight="1">
      <c r="A116" s="82">
        <v>1</v>
      </c>
      <c r="B116" s="83"/>
      <c r="C116" s="83"/>
      <c r="D116" s="82">
        <v>2</v>
      </c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4"/>
      <c r="U116" s="82">
        <v>3</v>
      </c>
      <c r="V116" s="83"/>
      <c r="W116" s="83"/>
      <c r="X116" s="83"/>
      <c r="Y116" s="84"/>
      <c r="Z116" s="82">
        <v>4</v>
      </c>
      <c r="AA116" s="83"/>
      <c r="AB116" s="83"/>
      <c r="AC116" s="83"/>
      <c r="AD116" s="84"/>
      <c r="AE116" s="82">
        <v>5</v>
      </c>
      <c r="AF116" s="83"/>
      <c r="AG116" s="83"/>
      <c r="AH116" s="84"/>
      <c r="AI116" s="82">
        <v>6</v>
      </c>
      <c r="AJ116" s="83"/>
      <c r="AK116" s="83"/>
      <c r="AL116" s="83"/>
      <c r="AM116" s="84"/>
      <c r="AN116" s="82">
        <v>7</v>
      </c>
      <c r="AO116" s="83"/>
      <c r="AP116" s="83"/>
      <c r="AQ116" s="83"/>
      <c r="AR116" s="84"/>
      <c r="AS116" s="82">
        <v>8</v>
      </c>
      <c r="AT116" s="83"/>
      <c r="AU116" s="83"/>
      <c r="AV116" s="83"/>
      <c r="AW116" s="84"/>
      <c r="AX116" s="45">
        <v>9</v>
      </c>
      <c r="AY116" s="45"/>
      <c r="AZ116" s="45"/>
      <c r="BA116" s="45"/>
      <c r="BB116" s="82">
        <v>10</v>
      </c>
      <c r="BC116" s="83"/>
      <c r="BD116" s="83"/>
      <c r="BE116" s="83"/>
      <c r="BF116" s="84"/>
      <c r="BG116" s="82">
        <v>11</v>
      </c>
      <c r="BH116" s="83"/>
      <c r="BI116" s="83"/>
      <c r="BJ116" s="83"/>
      <c r="BK116" s="84"/>
      <c r="BL116" s="45">
        <v>12</v>
      </c>
      <c r="BM116" s="45"/>
      <c r="BN116" s="45"/>
      <c r="BO116" s="45"/>
      <c r="BP116" s="45"/>
      <c r="BQ116" s="82">
        <v>13</v>
      </c>
      <c r="BR116" s="83"/>
      <c r="BS116" s="83"/>
      <c r="BT116" s="84"/>
      <c r="BU116" s="82">
        <v>14</v>
      </c>
      <c r="BV116" s="83"/>
      <c r="BW116" s="83"/>
      <c r="BX116" s="83"/>
      <c r="BY116" s="84"/>
    </row>
    <row r="117" spans="1:79" s="1" customFormat="1" ht="14.25" customHeight="1" hidden="1">
      <c r="A117" s="97" t="s">
        <v>69</v>
      </c>
      <c r="B117" s="98"/>
      <c r="C117" s="98"/>
      <c r="D117" s="97" t="s">
        <v>57</v>
      </c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9"/>
      <c r="U117" s="73" t="s">
        <v>65</v>
      </c>
      <c r="V117" s="73"/>
      <c r="W117" s="73"/>
      <c r="X117" s="73"/>
      <c r="Y117" s="73"/>
      <c r="Z117" s="73" t="s">
        <v>66</v>
      </c>
      <c r="AA117" s="73"/>
      <c r="AB117" s="73"/>
      <c r="AC117" s="73"/>
      <c r="AD117" s="73"/>
      <c r="AE117" s="73" t="s">
        <v>91</v>
      </c>
      <c r="AF117" s="73"/>
      <c r="AG117" s="73"/>
      <c r="AH117" s="73"/>
      <c r="AI117" s="93" t="s">
        <v>170</v>
      </c>
      <c r="AJ117" s="93"/>
      <c r="AK117" s="93"/>
      <c r="AL117" s="93"/>
      <c r="AM117" s="93"/>
      <c r="AN117" s="73" t="s">
        <v>67</v>
      </c>
      <c r="AO117" s="73"/>
      <c r="AP117" s="73"/>
      <c r="AQ117" s="73"/>
      <c r="AR117" s="73"/>
      <c r="AS117" s="73" t="s">
        <v>68</v>
      </c>
      <c r="AT117" s="73"/>
      <c r="AU117" s="73"/>
      <c r="AV117" s="73"/>
      <c r="AW117" s="73"/>
      <c r="AX117" s="73" t="s">
        <v>92</v>
      </c>
      <c r="AY117" s="73"/>
      <c r="AZ117" s="73"/>
      <c r="BA117" s="73"/>
      <c r="BB117" s="93" t="s">
        <v>170</v>
      </c>
      <c r="BC117" s="93"/>
      <c r="BD117" s="93"/>
      <c r="BE117" s="93"/>
      <c r="BF117" s="93"/>
      <c r="BG117" s="73" t="s">
        <v>58</v>
      </c>
      <c r="BH117" s="73"/>
      <c r="BI117" s="73"/>
      <c r="BJ117" s="73"/>
      <c r="BK117" s="73"/>
      <c r="BL117" s="73" t="s">
        <v>59</v>
      </c>
      <c r="BM117" s="73"/>
      <c r="BN117" s="73"/>
      <c r="BO117" s="73"/>
      <c r="BP117" s="73"/>
      <c r="BQ117" s="73" t="s">
        <v>93</v>
      </c>
      <c r="BR117" s="73"/>
      <c r="BS117" s="73"/>
      <c r="BT117" s="73"/>
      <c r="BU117" s="93" t="s">
        <v>170</v>
      </c>
      <c r="BV117" s="93"/>
      <c r="BW117" s="93"/>
      <c r="BX117" s="93"/>
      <c r="BY117" s="93"/>
      <c r="CA117" t="s">
        <v>33</v>
      </c>
    </row>
    <row r="118" spans="1:79" s="25" customFormat="1" ht="25.5" customHeight="1">
      <c r="A118" s="40">
        <v>1</v>
      </c>
      <c r="B118" s="41"/>
      <c r="C118" s="41"/>
      <c r="D118" s="34" t="s">
        <v>191</v>
      </c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6"/>
      <c r="U118" s="56">
        <v>0</v>
      </c>
      <c r="V118" s="57"/>
      <c r="W118" s="57"/>
      <c r="X118" s="57"/>
      <c r="Y118" s="58"/>
      <c r="Z118" s="56">
        <v>0</v>
      </c>
      <c r="AA118" s="57"/>
      <c r="AB118" s="57"/>
      <c r="AC118" s="57"/>
      <c r="AD118" s="58"/>
      <c r="AE118" s="56">
        <v>0</v>
      </c>
      <c r="AF118" s="57"/>
      <c r="AG118" s="57"/>
      <c r="AH118" s="58"/>
      <c r="AI118" s="56">
        <f>IF(ISNUMBER(U118),U118,0)+IF(ISNUMBER(Z118),Z118,0)</f>
        <v>0</v>
      </c>
      <c r="AJ118" s="57"/>
      <c r="AK118" s="57"/>
      <c r="AL118" s="57"/>
      <c r="AM118" s="58"/>
      <c r="AN118" s="56">
        <v>0</v>
      </c>
      <c r="AO118" s="57"/>
      <c r="AP118" s="57"/>
      <c r="AQ118" s="57"/>
      <c r="AR118" s="58"/>
      <c r="AS118" s="56">
        <v>0</v>
      </c>
      <c r="AT118" s="57"/>
      <c r="AU118" s="57"/>
      <c r="AV118" s="57"/>
      <c r="AW118" s="58"/>
      <c r="AX118" s="56">
        <v>0</v>
      </c>
      <c r="AY118" s="57"/>
      <c r="AZ118" s="57"/>
      <c r="BA118" s="58"/>
      <c r="BB118" s="56">
        <f>IF(ISNUMBER(AN118),AN118,0)+IF(ISNUMBER(AS118),AS118,0)</f>
        <v>0</v>
      </c>
      <c r="BC118" s="57"/>
      <c r="BD118" s="57"/>
      <c r="BE118" s="57"/>
      <c r="BF118" s="58"/>
      <c r="BG118" s="56">
        <v>312615</v>
      </c>
      <c r="BH118" s="57"/>
      <c r="BI118" s="57"/>
      <c r="BJ118" s="57"/>
      <c r="BK118" s="58"/>
      <c r="BL118" s="56">
        <v>0</v>
      </c>
      <c r="BM118" s="57"/>
      <c r="BN118" s="57"/>
      <c r="BO118" s="57"/>
      <c r="BP118" s="58"/>
      <c r="BQ118" s="56">
        <v>0</v>
      </c>
      <c r="BR118" s="57"/>
      <c r="BS118" s="57"/>
      <c r="BT118" s="58"/>
      <c r="BU118" s="56">
        <f>IF(ISNUMBER(BG118),BG118,0)+IF(ISNUMBER(BL118),BL118,0)</f>
        <v>312615</v>
      </c>
      <c r="BV118" s="57"/>
      <c r="BW118" s="57"/>
      <c r="BX118" s="57"/>
      <c r="BY118" s="58"/>
      <c r="CA118" s="25" t="s">
        <v>34</v>
      </c>
    </row>
    <row r="119" spans="1:77" s="25" customFormat="1" ht="25.5" customHeight="1">
      <c r="A119" s="40">
        <v>2</v>
      </c>
      <c r="B119" s="41"/>
      <c r="C119" s="41"/>
      <c r="D119" s="34" t="s">
        <v>192</v>
      </c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6"/>
      <c r="U119" s="56">
        <v>27270120</v>
      </c>
      <c r="V119" s="57"/>
      <c r="W119" s="57"/>
      <c r="X119" s="57"/>
      <c r="Y119" s="58"/>
      <c r="Z119" s="56">
        <v>1104021</v>
      </c>
      <c r="AA119" s="57"/>
      <c r="AB119" s="57"/>
      <c r="AC119" s="57"/>
      <c r="AD119" s="58"/>
      <c r="AE119" s="56">
        <v>1104021</v>
      </c>
      <c r="AF119" s="57"/>
      <c r="AG119" s="57"/>
      <c r="AH119" s="58"/>
      <c r="AI119" s="56">
        <f>IF(ISNUMBER(U119),U119,0)+IF(ISNUMBER(Z119),Z119,0)</f>
        <v>28374141</v>
      </c>
      <c r="AJ119" s="57"/>
      <c r="AK119" s="57"/>
      <c r="AL119" s="57"/>
      <c r="AM119" s="58"/>
      <c r="AN119" s="56">
        <v>31580780</v>
      </c>
      <c r="AO119" s="57"/>
      <c r="AP119" s="57"/>
      <c r="AQ119" s="57"/>
      <c r="AR119" s="58"/>
      <c r="AS119" s="56">
        <v>399511</v>
      </c>
      <c r="AT119" s="57"/>
      <c r="AU119" s="57"/>
      <c r="AV119" s="57"/>
      <c r="AW119" s="58"/>
      <c r="AX119" s="56">
        <v>399506</v>
      </c>
      <c r="AY119" s="57"/>
      <c r="AZ119" s="57"/>
      <c r="BA119" s="58"/>
      <c r="BB119" s="56">
        <f>IF(ISNUMBER(AN119),AN119,0)+IF(ISNUMBER(AS119),AS119,0)</f>
        <v>31980291</v>
      </c>
      <c r="BC119" s="57"/>
      <c r="BD119" s="57"/>
      <c r="BE119" s="57"/>
      <c r="BF119" s="58"/>
      <c r="BG119" s="56">
        <v>35812115</v>
      </c>
      <c r="BH119" s="57"/>
      <c r="BI119" s="57"/>
      <c r="BJ119" s="57"/>
      <c r="BK119" s="58"/>
      <c r="BL119" s="56">
        <v>5</v>
      </c>
      <c r="BM119" s="57"/>
      <c r="BN119" s="57"/>
      <c r="BO119" s="57"/>
      <c r="BP119" s="58"/>
      <c r="BQ119" s="56">
        <v>0</v>
      </c>
      <c r="BR119" s="57"/>
      <c r="BS119" s="57"/>
      <c r="BT119" s="58"/>
      <c r="BU119" s="56">
        <f>IF(ISNUMBER(BG119),BG119,0)+IF(ISNUMBER(BL119),BL119,0)</f>
        <v>35812120</v>
      </c>
      <c r="BV119" s="57"/>
      <c r="BW119" s="57"/>
      <c r="BX119" s="57"/>
      <c r="BY119" s="58"/>
    </row>
    <row r="120" spans="1:77" s="6" customFormat="1" ht="12.75" customHeight="1">
      <c r="A120" s="42"/>
      <c r="B120" s="43"/>
      <c r="C120" s="43"/>
      <c r="D120" s="27" t="s">
        <v>147</v>
      </c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9"/>
      <c r="U120" s="53">
        <v>27270120</v>
      </c>
      <c r="V120" s="54"/>
      <c r="W120" s="54"/>
      <c r="X120" s="54"/>
      <c r="Y120" s="55"/>
      <c r="Z120" s="53">
        <v>1104021</v>
      </c>
      <c r="AA120" s="54"/>
      <c r="AB120" s="54"/>
      <c r="AC120" s="54"/>
      <c r="AD120" s="55"/>
      <c r="AE120" s="53">
        <v>1104021</v>
      </c>
      <c r="AF120" s="54"/>
      <c r="AG120" s="54"/>
      <c r="AH120" s="55"/>
      <c r="AI120" s="53">
        <f>IF(ISNUMBER(U120),U120,0)+IF(ISNUMBER(Z120),Z120,0)</f>
        <v>28374141</v>
      </c>
      <c r="AJ120" s="54"/>
      <c r="AK120" s="54"/>
      <c r="AL120" s="54"/>
      <c r="AM120" s="55"/>
      <c r="AN120" s="53">
        <v>31580780</v>
      </c>
      <c r="AO120" s="54"/>
      <c r="AP120" s="54"/>
      <c r="AQ120" s="54"/>
      <c r="AR120" s="55"/>
      <c r="AS120" s="53">
        <v>399511</v>
      </c>
      <c r="AT120" s="54"/>
      <c r="AU120" s="54"/>
      <c r="AV120" s="54"/>
      <c r="AW120" s="55"/>
      <c r="AX120" s="53">
        <v>399506</v>
      </c>
      <c r="AY120" s="54"/>
      <c r="AZ120" s="54"/>
      <c r="BA120" s="55"/>
      <c r="BB120" s="53">
        <f>IF(ISNUMBER(AN120),AN120,0)+IF(ISNUMBER(AS120),AS120,0)</f>
        <v>31980291</v>
      </c>
      <c r="BC120" s="54"/>
      <c r="BD120" s="54"/>
      <c r="BE120" s="54"/>
      <c r="BF120" s="55"/>
      <c r="BG120" s="53">
        <v>36124730</v>
      </c>
      <c r="BH120" s="54"/>
      <c r="BI120" s="54"/>
      <c r="BJ120" s="54"/>
      <c r="BK120" s="55"/>
      <c r="BL120" s="53">
        <v>5</v>
      </c>
      <c r="BM120" s="54"/>
      <c r="BN120" s="54"/>
      <c r="BO120" s="54"/>
      <c r="BP120" s="55"/>
      <c r="BQ120" s="53">
        <v>0</v>
      </c>
      <c r="BR120" s="54"/>
      <c r="BS120" s="54"/>
      <c r="BT120" s="55"/>
      <c r="BU120" s="53">
        <f>IF(ISNUMBER(BG120),BG120,0)+IF(ISNUMBER(BL120),BL120,0)</f>
        <v>36124735</v>
      </c>
      <c r="BV120" s="54"/>
      <c r="BW120" s="54"/>
      <c r="BX120" s="54"/>
      <c r="BY120" s="55"/>
    </row>
    <row r="122" spans="1:64" ht="14.25" customHeight="1">
      <c r="A122" s="69" t="s">
        <v>260</v>
      </c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</row>
    <row r="123" spans="1:60" ht="15" customHeight="1">
      <c r="A123" s="86" t="s">
        <v>230</v>
      </c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</row>
    <row r="124" spans="1:60" ht="22.5" customHeight="1">
      <c r="A124" s="87" t="s">
        <v>6</v>
      </c>
      <c r="B124" s="88"/>
      <c r="C124" s="88"/>
      <c r="D124" s="87" t="s">
        <v>121</v>
      </c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9"/>
      <c r="U124" s="45" t="s">
        <v>252</v>
      </c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 t="s">
        <v>257</v>
      </c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</row>
    <row r="125" spans="1:60" ht="54" customHeight="1">
      <c r="A125" s="90"/>
      <c r="B125" s="91"/>
      <c r="C125" s="91"/>
      <c r="D125" s="90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2"/>
      <c r="U125" s="82" t="s">
        <v>4</v>
      </c>
      <c r="V125" s="83"/>
      <c r="W125" s="83"/>
      <c r="X125" s="83"/>
      <c r="Y125" s="84"/>
      <c r="Z125" s="82" t="s">
        <v>3</v>
      </c>
      <c r="AA125" s="83"/>
      <c r="AB125" s="83"/>
      <c r="AC125" s="83"/>
      <c r="AD125" s="84"/>
      <c r="AE125" s="106" t="s">
        <v>116</v>
      </c>
      <c r="AF125" s="107"/>
      <c r="AG125" s="107"/>
      <c r="AH125" s="107"/>
      <c r="AI125" s="108"/>
      <c r="AJ125" s="82" t="s">
        <v>5</v>
      </c>
      <c r="AK125" s="83"/>
      <c r="AL125" s="83"/>
      <c r="AM125" s="83"/>
      <c r="AN125" s="84"/>
      <c r="AO125" s="82" t="s">
        <v>4</v>
      </c>
      <c r="AP125" s="83"/>
      <c r="AQ125" s="83"/>
      <c r="AR125" s="83"/>
      <c r="AS125" s="84"/>
      <c r="AT125" s="82" t="s">
        <v>3</v>
      </c>
      <c r="AU125" s="83"/>
      <c r="AV125" s="83"/>
      <c r="AW125" s="83"/>
      <c r="AX125" s="84"/>
      <c r="AY125" s="106" t="s">
        <v>116</v>
      </c>
      <c r="AZ125" s="107"/>
      <c r="BA125" s="107"/>
      <c r="BB125" s="107"/>
      <c r="BC125" s="108"/>
      <c r="BD125" s="45" t="s">
        <v>96</v>
      </c>
      <c r="BE125" s="45"/>
      <c r="BF125" s="45"/>
      <c r="BG125" s="45"/>
      <c r="BH125" s="45"/>
    </row>
    <row r="126" spans="1:60" ht="15" customHeight="1">
      <c r="A126" s="82" t="s">
        <v>169</v>
      </c>
      <c r="B126" s="83"/>
      <c r="C126" s="83"/>
      <c r="D126" s="82">
        <v>2</v>
      </c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4"/>
      <c r="U126" s="82">
        <v>3</v>
      </c>
      <c r="V126" s="83"/>
      <c r="W126" s="83"/>
      <c r="X126" s="83"/>
      <c r="Y126" s="84"/>
      <c r="Z126" s="82">
        <v>4</v>
      </c>
      <c r="AA126" s="83"/>
      <c r="AB126" s="83"/>
      <c r="AC126" s="83"/>
      <c r="AD126" s="84"/>
      <c r="AE126" s="82">
        <v>5</v>
      </c>
      <c r="AF126" s="83"/>
      <c r="AG126" s="83"/>
      <c r="AH126" s="83"/>
      <c r="AI126" s="84"/>
      <c r="AJ126" s="82">
        <v>6</v>
      </c>
      <c r="AK126" s="83"/>
      <c r="AL126" s="83"/>
      <c r="AM126" s="83"/>
      <c r="AN126" s="84"/>
      <c r="AO126" s="82">
        <v>7</v>
      </c>
      <c r="AP126" s="83"/>
      <c r="AQ126" s="83"/>
      <c r="AR126" s="83"/>
      <c r="AS126" s="84"/>
      <c r="AT126" s="82">
        <v>8</v>
      </c>
      <c r="AU126" s="83"/>
      <c r="AV126" s="83"/>
      <c r="AW126" s="83"/>
      <c r="AX126" s="84"/>
      <c r="AY126" s="82">
        <v>9</v>
      </c>
      <c r="AZ126" s="83"/>
      <c r="BA126" s="83"/>
      <c r="BB126" s="83"/>
      <c r="BC126" s="84"/>
      <c r="BD126" s="82">
        <v>10</v>
      </c>
      <c r="BE126" s="83"/>
      <c r="BF126" s="83"/>
      <c r="BG126" s="83"/>
      <c r="BH126" s="84"/>
    </row>
    <row r="127" spans="1:79" s="1" customFormat="1" ht="12.75" customHeight="1" hidden="1">
      <c r="A127" s="97" t="s">
        <v>69</v>
      </c>
      <c r="B127" s="98"/>
      <c r="C127" s="98"/>
      <c r="D127" s="97" t="s">
        <v>57</v>
      </c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9"/>
      <c r="U127" s="97" t="s">
        <v>60</v>
      </c>
      <c r="V127" s="98"/>
      <c r="W127" s="98"/>
      <c r="X127" s="98"/>
      <c r="Y127" s="99"/>
      <c r="Z127" s="97" t="s">
        <v>61</v>
      </c>
      <c r="AA127" s="98"/>
      <c r="AB127" s="98"/>
      <c r="AC127" s="98"/>
      <c r="AD127" s="99"/>
      <c r="AE127" s="97" t="s">
        <v>94</v>
      </c>
      <c r="AF127" s="98"/>
      <c r="AG127" s="98"/>
      <c r="AH127" s="98"/>
      <c r="AI127" s="99"/>
      <c r="AJ127" s="103" t="s">
        <v>171</v>
      </c>
      <c r="AK127" s="104"/>
      <c r="AL127" s="104"/>
      <c r="AM127" s="104"/>
      <c r="AN127" s="105"/>
      <c r="AO127" s="97" t="s">
        <v>62</v>
      </c>
      <c r="AP127" s="98"/>
      <c r="AQ127" s="98"/>
      <c r="AR127" s="98"/>
      <c r="AS127" s="99"/>
      <c r="AT127" s="97" t="s">
        <v>63</v>
      </c>
      <c r="AU127" s="98"/>
      <c r="AV127" s="98"/>
      <c r="AW127" s="98"/>
      <c r="AX127" s="99"/>
      <c r="AY127" s="97" t="s">
        <v>95</v>
      </c>
      <c r="AZ127" s="98"/>
      <c r="BA127" s="98"/>
      <c r="BB127" s="98"/>
      <c r="BC127" s="99"/>
      <c r="BD127" s="93" t="s">
        <v>171</v>
      </c>
      <c r="BE127" s="93"/>
      <c r="BF127" s="93"/>
      <c r="BG127" s="93"/>
      <c r="BH127" s="93"/>
      <c r="CA127" s="1" t="s">
        <v>35</v>
      </c>
    </row>
    <row r="128" spans="1:79" s="25" customFormat="1" ht="25.5" customHeight="1">
      <c r="A128" s="40">
        <v>1</v>
      </c>
      <c r="B128" s="41"/>
      <c r="C128" s="41"/>
      <c r="D128" s="34" t="s">
        <v>191</v>
      </c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6"/>
      <c r="U128" s="56">
        <v>329184</v>
      </c>
      <c r="V128" s="57"/>
      <c r="W128" s="57"/>
      <c r="X128" s="57"/>
      <c r="Y128" s="58"/>
      <c r="Z128" s="56">
        <v>0</v>
      </c>
      <c r="AA128" s="57"/>
      <c r="AB128" s="57"/>
      <c r="AC128" s="57"/>
      <c r="AD128" s="58"/>
      <c r="AE128" s="59">
        <v>0</v>
      </c>
      <c r="AF128" s="59"/>
      <c r="AG128" s="59"/>
      <c r="AH128" s="59"/>
      <c r="AI128" s="59"/>
      <c r="AJ128" s="33">
        <f>IF(ISNUMBER(U128),U128,0)+IF(ISNUMBER(Z128),Z128,0)</f>
        <v>329184</v>
      </c>
      <c r="AK128" s="33"/>
      <c r="AL128" s="33"/>
      <c r="AM128" s="33"/>
      <c r="AN128" s="33"/>
      <c r="AO128" s="59">
        <v>345972</v>
      </c>
      <c r="AP128" s="59"/>
      <c r="AQ128" s="59"/>
      <c r="AR128" s="59"/>
      <c r="AS128" s="59"/>
      <c r="AT128" s="33">
        <v>0</v>
      </c>
      <c r="AU128" s="33"/>
      <c r="AV128" s="33"/>
      <c r="AW128" s="33"/>
      <c r="AX128" s="33"/>
      <c r="AY128" s="59">
        <v>0</v>
      </c>
      <c r="AZ128" s="59"/>
      <c r="BA128" s="59"/>
      <c r="BB128" s="59"/>
      <c r="BC128" s="59"/>
      <c r="BD128" s="33">
        <f>IF(ISNUMBER(AO128),AO128,0)+IF(ISNUMBER(AT128),AT128,0)</f>
        <v>345972</v>
      </c>
      <c r="BE128" s="33"/>
      <c r="BF128" s="33"/>
      <c r="BG128" s="33"/>
      <c r="BH128" s="33"/>
      <c r="CA128" s="25" t="s">
        <v>36</v>
      </c>
    </row>
    <row r="129" spans="1:60" s="25" customFormat="1" ht="25.5" customHeight="1">
      <c r="A129" s="40">
        <v>2</v>
      </c>
      <c r="B129" s="41"/>
      <c r="C129" s="41"/>
      <c r="D129" s="34" t="s">
        <v>192</v>
      </c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6"/>
      <c r="U129" s="56">
        <v>37710156</v>
      </c>
      <c r="V129" s="57"/>
      <c r="W129" s="57"/>
      <c r="X129" s="57"/>
      <c r="Y129" s="58"/>
      <c r="Z129" s="56">
        <v>5</v>
      </c>
      <c r="AA129" s="57"/>
      <c r="AB129" s="57"/>
      <c r="AC129" s="57"/>
      <c r="AD129" s="58"/>
      <c r="AE129" s="59">
        <v>0</v>
      </c>
      <c r="AF129" s="59"/>
      <c r="AG129" s="59"/>
      <c r="AH129" s="59"/>
      <c r="AI129" s="59"/>
      <c r="AJ129" s="33">
        <f>IF(ISNUMBER(U129),U129,0)+IF(ISNUMBER(Z129),Z129,0)</f>
        <v>37710161</v>
      </c>
      <c r="AK129" s="33"/>
      <c r="AL129" s="33"/>
      <c r="AM129" s="33"/>
      <c r="AN129" s="33"/>
      <c r="AO129" s="59">
        <v>39633373</v>
      </c>
      <c r="AP129" s="59"/>
      <c r="AQ129" s="59"/>
      <c r="AR129" s="59"/>
      <c r="AS129" s="59"/>
      <c r="AT129" s="33">
        <v>5</v>
      </c>
      <c r="AU129" s="33"/>
      <c r="AV129" s="33"/>
      <c r="AW129" s="33"/>
      <c r="AX129" s="33"/>
      <c r="AY129" s="59">
        <v>0</v>
      </c>
      <c r="AZ129" s="59"/>
      <c r="BA129" s="59"/>
      <c r="BB129" s="59"/>
      <c r="BC129" s="59"/>
      <c r="BD129" s="33">
        <f>IF(ISNUMBER(AO129),AO129,0)+IF(ISNUMBER(AT129),AT129,0)</f>
        <v>39633378</v>
      </c>
      <c r="BE129" s="33"/>
      <c r="BF129" s="33"/>
      <c r="BG129" s="33"/>
      <c r="BH129" s="33"/>
    </row>
    <row r="130" spans="1:60" s="6" customFormat="1" ht="12.75" customHeight="1">
      <c r="A130" s="42"/>
      <c r="B130" s="43"/>
      <c r="C130" s="43"/>
      <c r="D130" s="27" t="s">
        <v>147</v>
      </c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9"/>
      <c r="U130" s="53">
        <v>38039340</v>
      </c>
      <c r="V130" s="54"/>
      <c r="W130" s="54"/>
      <c r="X130" s="54"/>
      <c r="Y130" s="55"/>
      <c r="Z130" s="53">
        <v>5</v>
      </c>
      <c r="AA130" s="54"/>
      <c r="AB130" s="54"/>
      <c r="AC130" s="54"/>
      <c r="AD130" s="55"/>
      <c r="AE130" s="52">
        <v>0</v>
      </c>
      <c r="AF130" s="52"/>
      <c r="AG130" s="52"/>
      <c r="AH130" s="52"/>
      <c r="AI130" s="52"/>
      <c r="AJ130" s="31">
        <f>IF(ISNUMBER(U130),U130,0)+IF(ISNUMBER(Z130),Z130,0)</f>
        <v>38039345</v>
      </c>
      <c r="AK130" s="31"/>
      <c r="AL130" s="31"/>
      <c r="AM130" s="31"/>
      <c r="AN130" s="31"/>
      <c r="AO130" s="52">
        <v>39979345</v>
      </c>
      <c r="AP130" s="52"/>
      <c r="AQ130" s="52"/>
      <c r="AR130" s="52"/>
      <c r="AS130" s="52"/>
      <c r="AT130" s="31">
        <v>5</v>
      </c>
      <c r="AU130" s="31"/>
      <c r="AV130" s="31"/>
      <c r="AW130" s="31"/>
      <c r="AX130" s="31"/>
      <c r="AY130" s="52">
        <v>0</v>
      </c>
      <c r="AZ130" s="52"/>
      <c r="BA130" s="52"/>
      <c r="BB130" s="52"/>
      <c r="BC130" s="52"/>
      <c r="BD130" s="31">
        <f>IF(ISNUMBER(AO130),AO130,0)+IF(ISNUMBER(AT130),AT130,0)</f>
        <v>39979350</v>
      </c>
      <c r="BE130" s="31"/>
      <c r="BF130" s="31"/>
      <c r="BG130" s="31"/>
      <c r="BH130" s="31"/>
    </row>
    <row r="131" spans="1:55" s="5" customFormat="1" ht="12.7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</row>
    <row r="133" spans="1:64" ht="14.25" customHeight="1">
      <c r="A133" s="69" t="s">
        <v>152</v>
      </c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</row>
    <row r="134" spans="1:64" ht="14.25" customHeight="1">
      <c r="A134" s="69" t="s">
        <v>245</v>
      </c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</row>
    <row r="135" spans="1:76" ht="22.5" customHeight="1">
      <c r="A135" s="87" t="s">
        <v>6</v>
      </c>
      <c r="B135" s="88"/>
      <c r="C135" s="88"/>
      <c r="D135" s="45" t="s">
        <v>9</v>
      </c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 t="s">
        <v>8</v>
      </c>
      <c r="R135" s="45"/>
      <c r="S135" s="45"/>
      <c r="T135" s="45"/>
      <c r="U135" s="45"/>
      <c r="V135" s="45" t="s">
        <v>7</v>
      </c>
      <c r="W135" s="45"/>
      <c r="X135" s="45"/>
      <c r="Y135" s="45"/>
      <c r="Z135" s="45"/>
      <c r="AA135" s="45"/>
      <c r="AB135" s="45"/>
      <c r="AC135" s="45"/>
      <c r="AD135" s="45"/>
      <c r="AE135" s="45"/>
      <c r="AF135" s="82" t="s">
        <v>231</v>
      </c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4"/>
      <c r="AU135" s="82" t="s">
        <v>234</v>
      </c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4"/>
      <c r="BJ135" s="82" t="s">
        <v>241</v>
      </c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3"/>
      <c r="BX135" s="84"/>
    </row>
    <row r="136" spans="1:76" ht="32.25" customHeight="1">
      <c r="A136" s="90"/>
      <c r="B136" s="91"/>
      <c r="C136" s="91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 t="s">
        <v>4</v>
      </c>
      <c r="AG136" s="45"/>
      <c r="AH136" s="45"/>
      <c r="AI136" s="45"/>
      <c r="AJ136" s="45"/>
      <c r="AK136" s="45" t="s">
        <v>3</v>
      </c>
      <c r="AL136" s="45"/>
      <c r="AM136" s="45"/>
      <c r="AN136" s="45"/>
      <c r="AO136" s="45"/>
      <c r="AP136" s="45" t="s">
        <v>123</v>
      </c>
      <c r="AQ136" s="45"/>
      <c r="AR136" s="45"/>
      <c r="AS136" s="45"/>
      <c r="AT136" s="45"/>
      <c r="AU136" s="45" t="s">
        <v>4</v>
      </c>
      <c r="AV136" s="45"/>
      <c r="AW136" s="45"/>
      <c r="AX136" s="45"/>
      <c r="AY136" s="45"/>
      <c r="AZ136" s="45" t="s">
        <v>3</v>
      </c>
      <c r="BA136" s="45"/>
      <c r="BB136" s="45"/>
      <c r="BC136" s="45"/>
      <c r="BD136" s="45"/>
      <c r="BE136" s="45" t="s">
        <v>90</v>
      </c>
      <c r="BF136" s="45"/>
      <c r="BG136" s="45"/>
      <c r="BH136" s="45"/>
      <c r="BI136" s="45"/>
      <c r="BJ136" s="45" t="s">
        <v>4</v>
      </c>
      <c r="BK136" s="45"/>
      <c r="BL136" s="45"/>
      <c r="BM136" s="45"/>
      <c r="BN136" s="45"/>
      <c r="BO136" s="45" t="s">
        <v>3</v>
      </c>
      <c r="BP136" s="45"/>
      <c r="BQ136" s="45"/>
      <c r="BR136" s="45"/>
      <c r="BS136" s="45"/>
      <c r="BT136" s="45" t="s">
        <v>97</v>
      </c>
      <c r="BU136" s="45"/>
      <c r="BV136" s="45"/>
      <c r="BW136" s="45"/>
      <c r="BX136" s="45"/>
    </row>
    <row r="137" spans="1:76" ht="15" customHeight="1">
      <c r="A137" s="82">
        <v>1</v>
      </c>
      <c r="B137" s="83"/>
      <c r="C137" s="83"/>
      <c r="D137" s="45">
        <v>2</v>
      </c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>
        <v>3</v>
      </c>
      <c r="R137" s="45"/>
      <c r="S137" s="45"/>
      <c r="T137" s="45"/>
      <c r="U137" s="45"/>
      <c r="V137" s="45">
        <v>4</v>
      </c>
      <c r="W137" s="45"/>
      <c r="X137" s="45"/>
      <c r="Y137" s="45"/>
      <c r="Z137" s="45"/>
      <c r="AA137" s="45"/>
      <c r="AB137" s="45"/>
      <c r="AC137" s="45"/>
      <c r="AD137" s="45"/>
      <c r="AE137" s="45"/>
      <c r="AF137" s="45">
        <v>5</v>
      </c>
      <c r="AG137" s="45"/>
      <c r="AH137" s="45"/>
      <c r="AI137" s="45"/>
      <c r="AJ137" s="45"/>
      <c r="AK137" s="45">
        <v>6</v>
      </c>
      <c r="AL137" s="45"/>
      <c r="AM137" s="45"/>
      <c r="AN137" s="45"/>
      <c r="AO137" s="45"/>
      <c r="AP137" s="45">
        <v>7</v>
      </c>
      <c r="AQ137" s="45"/>
      <c r="AR137" s="45"/>
      <c r="AS137" s="45"/>
      <c r="AT137" s="45"/>
      <c r="AU137" s="45">
        <v>8</v>
      </c>
      <c r="AV137" s="45"/>
      <c r="AW137" s="45"/>
      <c r="AX137" s="45"/>
      <c r="AY137" s="45"/>
      <c r="AZ137" s="45">
        <v>9</v>
      </c>
      <c r="BA137" s="45"/>
      <c r="BB137" s="45"/>
      <c r="BC137" s="45"/>
      <c r="BD137" s="45"/>
      <c r="BE137" s="45">
        <v>10</v>
      </c>
      <c r="BF137" s="45"/>
      <c r="BG137" s="45"/>
      <c r="BH137" s="45"/>
      <c r="BI137" s="45"/>
      <c r="BJ137" s="45">
        <v>11</v>
      </c>
      <c r="BK137" s="45"/>
      <c r="BL137" s="45"/>
      <c r="BM137" s="45"/>
      <c r="BN137" s="45"/>
      <c r="BO137" s="45">
        <v>12</v>
      </c>
      <c r="BP137" s="45"/>
      <c r="BQ137" s="45"/>
      <c r="BR137" s="45"/>
      <c r="BS137" s="45"/>
      <c r="BT137" s="45">
        <v>13</v>
      </c>
      <c r="BU137" s="45"/>
      <c r="BV137" s="45"/>
      <c r="BW137" s="45"/>
      <c r="BX137" s="45"/>
    </row>
    <row r="138" spans="1:79" ht="10.5" customHeight="1" hidden="1">
      <c r="A138" s="97" t="s">
        <v>154</v>
      </c>
      <c r="B138" s="98"/>
      <c r="C138" s="98"/>
      <c r="D138" s="45" t="s">
        <v>57</v>
      </c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 t="s">
        <v>70</v>
      </c>
      <c r="R138" s="45"/>
      <c r="S138" s="45"/>
      <c r="T138" s="45"/>
      <c r="U138" s="45"/>
      <c r="V138" s="45" t="s">
        <v>71</v>
      </c>
      <c r="W138" s="45"/>
      <c r="X138" s="45"/>
      <c r="Y138" s="45"/>
      <c r="Z138" s="45"/>
      <c r="AA138" s="45"/>
      <c r="AB138" s="45"/>
      <c r="AC138" s="45"/>
      <c r="AD138" s="45"/>
      <c r="AE138" s="45"/>
      <c r="AF138" s="73" t="s">
        <v>111</v>
      </c>
      <c r="AG138" s="73"/>
      <c r="AH138" s="73"/>
      <c r="AI138" s="73"/>
      <c r="AJ138" s="73"/>
      <c r="AK138" s="71" t="s">
        <v>112</v>
      </c>
      <c r="AL138" s="71"/>
      <c r="AM138" s="71"/>
      <c r="AN138" s="71"/>
      <c r="AO138" s="71"/>
      <c r="AP138" s="93" t="s">
        <v>122</v>
      </c>
      <c r="AQ138" s="93"/>
      <c r="AR138" s="93"/>
      <c r="AS138" s="93"/>
      <c r="AT138" s="93"/>
      <c r="AU138" s="73" t="s">
        <v>113</v>
      </c>
      <c r="AV138" s="73"/>
      <c r="AW138" s="73"/>
      <c r="AX138" s="73"/>
      <c r="AY138" s="73"/>
      <c r="AZ138" s="71" t="s">
        <v>114</v>
      </c>
      <c r="BA138" s="71"/>
      <c r="BB138" s="71"/>
      <c r="BC138" s="71"/>
      <c r="BD138" s="71"/>
      <c r="BE138" s="93" t="s">
        <v>122</v>
      </c>
      <c r="BF138" s="93"/>
      <c r="BG138" s="93"/>
      <c r="BH138" s="93"/>
      <c r="BI138" s="93"/>
      <c r="BJ138" s="73" t="s">
        <v>105</v>
      </c>
      <c r="BK138" s="73"/>
      <c r="BL138" s="73"/>
      <c r="BM138" s="73"/>
      <c r="BN138" s="73"/>
      <c r="BO138" s="71" t="s">
        <v>106</v>
      </c>
      <c r="BP138" s="71"/>
      <c r="BQ138" s="71"/>
      <c r="BR138" s="71"/>
      <c r="BS138" s="71"/>
      <c r="BT138" s="93" t="s">
        <v>122</v>
      </c>
      <c r="BU138" s="93"/>
      <c r="BV138" s="93"/>
      <c r="BW138" s="93"/>
      <c r="BX138" s="93"/>
      <c r="CA138" t="s">
        <v>37</v>
      </c>
    </row>
    <row r="139" spans="1:79" s="6" customFormat="1" ht="15" customHeight="1">
      <c r="A139" s="42">
        <v>0</v>
      </c>
      <c r="B139" s="43"/>
      <c r="C139" s="43"/>
      <c r="D139" s="47" t="s">
        <v>193</v>
      </c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>
        <f aca="true" t="shared" si="10" ref="AP139:AP148">IF(ISNUMBER(AF139),AF139,0)+IF(ISNUMBER(AK139),AK139,0)</f>
        <v>0</v>
      </c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>
        <f aca="true" t="shared" si="11" ref="BE139:BE148">IF(ISNUMBER(AU139),AU139,0)+IF(ISNUMBER(AZ139),AZ139,0)</f>
        <v>0</v>
      </c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>
        <f aca="true" t="shared" si="12" ref="BT139:BT148">IF(ISNUMBER(BJ139),BJ139,0)+IF(ISNUMBER(BO139),BO139,0)</f>
        <v>0</v>
      </c>
      <c r="BU139" s="39"/>
      <c r="BV139" s="39"/>
      <c r="BW139" s="39"/>
      <c r="BX139" s="39"/>
      <c r="CA139" s="6" t="s">
        <v>38</v>
      </c>
    </row>
    <row r="140" spans="1:76" s="25" customFormat="1" ht="15" customHeight="1">
      <c r="A140" s="40">
        <v>0</v>
      </c>
      <c r="B140" s="41"/>
      <c r="C140" s="41"/>
      <c r="D140" s="44" t="s">
        <v>194</v>
      </c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9"/>
      <c r="Q140" s="45" t="s">
        <v>195</v>
      </c>
      <c r="R140" s="45"/>
      <c r="S140" s="45"/>
      <c r="T140" s="45"/>
      <c r="U140" s="45"/>
      <c r="V140" s="45" t="s">
        <v>196</v>
      </c>
      <c r="W140" s="45"/>
      <c r="X140" s="45"/>
      <c r="Y140" s="45"/>
      <c r="Z140" s="45"/>
      <c r="AA140" s="45"/>
      <c r="AB140" s="45"/>
      <c r="AC140" s="45"/>
      <c r="AD140" s="45"/>
      <c r="AE140" s="45"/>
      <c r="AF140" s="38">
        <v>150</v>
      </c>
      <c r="AG140" s="38"/>
      <c r="AH140" s="38"/>
      <c r="AI140" s="38"/>
      <c r="AJ140" s="38"/>
      <c r="AK140" s="38">
        <v>0</v>
      </c>
      <c r="AL140" s="38"/>
      <c r="AM140" s="38"/>
      <c r="AN140" s="38"/>
      <c r="AO140" s="38"/>
      <c r="AP140" s="38">
        <f t="shared" si="10"/>
        <v>150</v>
      </c>
      <c r="AQ140" s="38"/>
      <c r="AR140" s="38"/>
      <c r="AS140" s="38"/>
      <c r="AT140" s="38"/>
      <c r="AU140" s="38">
        <v>154</v>
      </c>
      <c r="AV140" s="38"/>
      <c r="AW140" s="38"/>
      <c r="AX140" s="38"/>
      <c r="AY140" s="38"/>
      <c r="AZ140" s="38">
        <v>0</v>
      </c>
      <c r="BA140" s="38"/>
      <c r="BB140" s="38"/>
      <c r="BC140" s="38"/>
      <c r="BD140" s="38"/>
      <c r="BE140" s="38">
        <f t="shared" si="11"/>
        <v>154</v>
      </c>
      <c r="BF140" s="38"/>
      <c r="BG140" s="38"/>
      <c r="BH140" s="38"/>
      <c r="BI140" s="38"/>
      <c r="BJ140" s="38">
        <v>158</v>
      </c>
      <c r="BK140" s="38"/>
      <c r="BL140" s="38"/>
      <c r="BM140" s="38"/>
      <c r="BN140" s="38"/>
      <c r="BO140" s="38">
        <v>0</v>
      </c>
      <c r="BP140" s="38"/>
      <c r="BQ140" s="38"/>
      <c r="BR140" s="38"/>
      <c r="BS140" s="38"/>
      <c r="BT140" s="38">
        <f t="shared" si="12"/>
        <v>158</v>
      </c>
      <c r="BU140" s="38"/>
      <c r="BV140" s="38"/>
      <c r="BW140" s="38"/>
      <c r="BX140" s="38"/>
    </row>
    <row r="141" spans="1:76" s="6" customFormat="1" ht="15" customHeight="1">
      <c r="A141" s="42">
        <v>0</v>
      </c>
      <c r="B141" s="43"/>
      <c r="C141" s="43"/>
      <c r="D141" s="46" t="s">
        <v>197</v>
      </c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1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>
        <f t="shared" si="10"/>
        <v>0</v>
      </c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>
        <f t="shared" si="11"/>
        <v>0</v>
      </c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>
        <f t="shared" si="12"/>
        <v>0</v>
      </c>
      <c r="BU141" s="39"/>
      <c r="BV141" s="39"/>
      <c r="BW141" s="39"/>
      <c r="BX141" s="39"/>
    </row>
    <row r="142" spans="1:76" s="25" customFormat="1" ht="28.5" customHeight="1">
      <c r="A142" s="40">
        <v>0</v>
      </c>
      <c r="B142" s="41"/>
      <c r="C142" s="41"/>
      <c r="D142" s="44" t="s">
        <v>198</v>
      </c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6"/>
      <c r="Q142" s="45" t="s">
        <v>195</v>
      </c>
      <c r="R142" s="45"/>
      <c r="S142" s="45"/>
      <c r="T142" s="45"/>
      <c r="U142" s="45"/>
      <c r="V142" s="44" t="s">
        <v>199</v>
      </c>
      <c r="W142" s="48"/>
      <c r="X142" s="48"/>
      <c r="Y142" s="48"/>
      <c r="Z142" s="48"/>
      <c r="AA142" s="48"/>
      <c r="AB142" s="48"/>
      <c r="AC142" s="48"/>
      <c r="AD142" s="48"/>
      <c r="AE142" s="49"/>
      <c r="AF142" s="38">
        <v>6206</v>
      </c>
      <c r="AG142" s="38"/>
      <c r="AH142" s="38"/>
      <c r="AI142" s="38"/>
      <c r="AJ142" s="38"/>
      <c r="AK142" s="38">
        <v>0</v>
      </c>
      <c r="AL142" s="38"/>
      <c r="AM142" s="38"/>
      <c r="AN142" s="38"/>
      <c r="AO142" s="38"/>
      <c r="AP142" s="38">
        <f t="shared" si="10"/>
        <v>6206</v>
      </c>
      <c r="AQ142" s="38"/>
      <c r="AR142" s="38"/>
      <c r="AS142" s="38"/>
      <c r="AT142" s="38"/>
      <c r="AU142" s="38">
        <v>6916</v>
      </c>
      <c r="AV142" s="38"/>
      <c r="AW142" s="38"/>
      <c r="AX142" s="38"/>
      <c r="AY142" s="38"/>
      <c r="AZ142" s="38">
        <v>0</v>
      </c>
      <c r="BA142" s="38"/>
      <c r="BB142" s="38"/>
      <c r="BC142" s="38"/>
      <c r="BD142" s="38"/>
      <c r="BE142" s="38">
        <f t="shared" si="11"/>
        <v>6916</v>
      </c>
      <c r="BF142" s="38"/>
      <c r="BG142" s="38"/>
      <c r="BH142" s="38"/>
      <c r="BI142" s="38"/>
      <c r="BJ142" s="38">
        <v>6950</v>
      </c>
      <c r="BK142" s="38"/>
      <c r="BL142" s="38"/>
      <c r="BM142" s="38"/>
      <c r="BN142" s="38"/>
      <c r="BO142" s="38">
        <v>0</v>
      </c>
      <c r="BP142" s="38"/>
      <c r="BQ142" s="38"/>
      <c r="BR142" s="38"/>
      <c r="BS142" s="38"/>
      <c r="BT142" s="38">
        <f t="shared" si="12"/>
        <v>6950</v>
      </c>
      <c r="BU142" s="38"/>
      <c r="BV142" s="38"/>
      <c r="BW142" s="38"/>
      <c r="BX142" s="38"/>
    </row>
    <row r="143" spans="1:76" s="25" customFormat="1" ht="30" customHeight="1">
      <c r="A143" s="40">
        <v>0</v>
      </c>
      <c r="B143" s="41"/>
      <c r="C143" s="41"/>
      <c r="D143" s="44" t="s">
        <v>200</v>
      </c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6"/>
      <c r="Q143" s="45" t="s">
        <v>195</v>
      </c>
      <c r="R143" s="45"/>
      <c r="S143" s="45"/>
      <c r="T143" s="45"/>
      <c r="U143" s="45"/>
      <c r="V143" s="44" t="s">
        <v>199</v>
      </c>
      <c r="W143" s="35"/>
      <c r="X143" s="35"/>
      <c r="Y143" s="35"/>
      <c r="Z143" s="35"/>
      <c r="AA143" s="35"/>
      <c r="AB143" s="35"/>
      <c r="AC143" s="35"/>
      <c r="AD143" s="35"/>
      <c r="AE143" s="36"/>
      <c r="AF143" s="38">
        <v>794</v>
      </c>
      <c r="AG143" s="38"/>
      <c r="AH143" s="38"/>
      <c r="AI143" s="38"/>
      <c r="AJ143" s="38"/>
      <c r="AK143" s="38">
        <v>0</v>
      </c>
      <c r="AL143" s="38"/>
      <c r="AM143" s="38"/>
      <c r="AN143" s="38"/>
      <c r="AO143" s="38"/>
      <c r="AP143" s="38">
        <f t="shared" si="10"/>
        <v>794</v>
      </c>
      <c r="AQ143" s="38"/>
      <c r="AR143" s="38"/>
      <c r="AS143" s="38"/>
      <c r="AT143" s="38"/>
      <c r="AU143" s="38">
        <v>805</v>
      </c>
      <c r="AV143" s="38"/>
      <c r="AW143" s="38"/>
      <c r="AX143" s="38"/>
      <c r="AY143" s="38"/>
      <c r="AZ143" s="38">
        <v>0</v>
      </c>
      <c r="BA143" s="38"/>
      <c r="BB143" s="38"/>
      <c r="BC143" s="38"/>
      <c r="BD143" s="38"/>
      <c r="BE143" s="38">
        <f t="shared" si="11"/>
        <v>805</v>
      </c>
      <c r="BF143" s="38"/>
      <c r="BG143" s="38"/>
      <c r="BH143" s="38"/>
      <c r="BI143" s="38"/>
      <c r="BJ143" s="38">
        <v>805</v>
      </c>
      <c r="BK143" s="38"/>
      <c r="BL143" s="38"/>
      <c r="BM143" s="38"/>
      <c r="BN143" s="38"/>
      <c r="BO143" s="38">
        <v>0</v>
      </c>
      <c r="BP143" s="38"/>
      <c r="BQ143" s="38"/>
      <c r="BR143" s="38"/>
      <c r="BS143" s="38"/>
      <c r="BT143" s="38">
        <f t="shared" si="12"/>
        <v>805</v>
      </c>
      <c r="BU143" s="38"/>
      <c r="BV143" s="38"/>
      <c r="BW143" s="38"/>
      <c r="BX143" s="38"/>
    </row>
    <row r="144" spans="1:76" s="6" customFormat="1" ht="15" customHeight="1">
      <c r="A144" s="42">
        <v>0</v>
      </c>
      <c r="B144" s="43"/>
      <c r="C144" s="43"/>
      <c r="D144" s="46" t="s">
        <v>201</v>
      </c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9"/>
      <c r="Q144" s="47"/>
      <c r="R144" s="47"/>
      <c r="S144" s="47"/>
      <c r="T144" s="47"/>
      <c r="U144" s="47"/>
      <c r="V144" s="46"/>
      <c r="W144" s="28"/>
      <c r="X144" s="28"/>
      <c r="Y144" s="28"/>
      <c r="Z144" s="28"/>
      <c r="AA144" s="28"/>
      <c r="AB144" s="28"/>
      <c r="AC144" s="28"/>
      <c r="AD144" s="28"/>
      <c r="AE144" s="2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>
        <f t="shared" si="10"/>
        <v>0</v>
      </c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>
        <f t="shared" si="11"/>
        <v>0</v>
      </c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>
        <f t="shared" si="12"/>
        <v>0</v>
      </c>
      <c r="BU144" s="39"/>
      <c r="BV144" s="39"/>
      <c r="BW144" s="39"/>
      <c r="BX144" s="39"/>
    </row>
    <row r="145" spans="1:76" s="25" customFormat="1" ht="42.75" customHeight="1">
      <c r="A145" s="40">
        <v>0</v>
      </c>
      <c r="B145" s="41"/>
      <c r="C145" s="41"/>
      <c r="D145" s="44" t="s">
        <v>202</v>
      </c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6"/>
      <c r="Q145" s="45" t="s">
        <v>195</v>
      </c>
      <c r="R145" s="45"/>
      <c r="S145" s="45"/>
      <c r="T145" s="45"/>
      <c r="U145" s="45"/>
      <c r="V145" s="44" t="s">
        <v>203</v>
      </c>
      <c r="W145" s="35"/>
      <c r="X145" s="35"/>
      <c r="Y145" s="35"/>
      <c r="Z145" s="35"/>
      <c r="AA145" s="35"/>
      <c r="AB145" s="35"/>
      <c r="AC145" s="35"/>
      <c r="AD145" s="35"/>
      <c r="AE145" s="36"/>
      <c r="AF145" s="38">
        <v>41</v>
      </c>
      <c r="AG145" s="38"/>
      <c r="AH145" s="38"/>
      <c r="AI145" s="38"/>
      <c r="AJ145" s="38"/>
      <c r="AK145" s="38">
        <v>0</v>
      </c>
      <c r="AL145" s="38"/>
      <c r="AM145" s="38"/>
      <c r="AN145" s="38"/>
      <c r="AO145" s="38"/>
      <c r="AP145" s="38">
        <f t="shared" si="10"/>
        <v>41</v>
      </c>
      <c r="AQ145" s="38"/>
      <c r="AR145" s="38"/>
      <c r="AS145" s="38"/>
      <c r="AT145" s="38"/>
      <c r="AU145" s="38">
        <v>44</v>
      </c>
      <c r="AV145" s="38"/>
      <c r="AW145" s="38"/>
      <c r="AX145" s="38"/>
      <c r="AY145" s="38"/>
      <c r="AZ145" s="38">
        <v>0</v>
      </c>
      <c r="BA145" s="38"/>
      <c r="BB145" s="38"/>
      <c r="BC145" s="38"/>
      <c r="BD145" s="38"/>
      <c r="BE145" s="38">
        <f t="shared" si="11"/>
        <v>44</v>
      </c>
      <c r="BF145" s="38"/>
      <c r="BG145" s="38"/>
      <c r="BH145" s="38"/>
      <c r="BI145" s="38"/>
      <c r="BJ145" s="38">
        <v>45</v>
      </c>
      <c r="BK145" s="38"/>
      <c r="BL145" s="38"/>
      <c r="BM145" s="38"/>
      <c r="BN145" s="38"/>
      <c r="BO145" s="38">
        <v>0</v>
      </c>
      <c r="BP145" s="38"/>
      <c r="BQ145" s="38"/>
      <c r="BR145" s="38"/>
      <c r="BS145" s="38"/>
      <c r="BT145" s="38">
        <f t="shared" si="12"/>
        <v>45</v>
      </c>
      <c r="BU145" s="38"/>
      <c r="BV145" s="38"/>
      <c r="BW145" s="38"/>
      <c r="BX145" s="38"/>
    </row>
    <row r="146" spans="1:76" s="25" customFormat="1" ht="30" customHeight="1">
      <c r="A146" s="40">
        <v>0</v>
      </c>
      <c r="B146" s="41"/>
      <c r="C146" s="41"/>
      <c r="D146" s="44" t="s">
        <v>204</v>
      </c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6"/>
      <c r="Q146" s="45" t="s">
        <v>195</v>
      </c>
      <c r="R146" s="45"/>
      <c r="S146" s="45"/>
      <c r="T146" s="45"/>
      <c r="U146" s="45"/>
      <c r="V146" s="44" t="s">
        <v>203</v>
      </c>
      <c r="W146" s="35"/>
      <c r="X146" s="35"/>
      <c r="Y146" s="35"/>
      <c r="Z146" s="35"/>
      <c r="AA146" s="35"/>
      <c r="AB146" s="35"/>
      <c r="AC146" s="35"/>
      <c r="AD146" s="35"/>
      <c r="AE146" s="36"/>
      <c r="AF146" s="38">
        <v>5</v>
      </c>
      <c r="AG146" s="38"/>
      <c r="AH146" s="38"/>
      <c r="AI146" s="38"/>
      <c r="AJ146" s="38"/>
      <c r="AK146" s="38">
        <v>0</v>
      </c>
      <c r="AL146" s="38"/>
      <c r="AM146" s="38"/>
      <c r="AN146" s="38"/>
      <c r="AO146" s="38"/>
      <c r="AP146" s="38">
        <f t="shared" si="10"/>
        <v>5</v>
      </c>
      <c r="AQ146" s="38"/>
      <c r="AR146" s="38"/>
      <c r="AS146" s="38"/>
      <c r="AT146" s="38"/>
      <c r="AU146" s="38">
        <v>5</v>
      </c>
      <c r="AV146" s="38"/>
      <c r="AW146" s="38"/>
      <c r="AX146" s="38"/>
      <c r="AY146" s="38"/>
      <c r="AZ146" s="38">
        <v>0</v>
      </c>
      <c r="BA146" s="38"/>
      <c r="BB146" s="38"/>
      <c r="BC146" s="38"/>
      <c r="BD146" s="38"/>
      <c r="BE146" s="38">
        <f t="shared" si="11"/>
        <v>5</v>
      </c>
      <c r="BF146" s="38"/>
      <c r="BG146" s="38"/>
      <c r="BH146" s="38"/>
      <c r="BI146" s="38"/>
      <c r="BJ146" s="38">
        <v>5</v>
      </c>
      <c r="BK146" s="38"/>
      <c r="BL146" s="38"/>
      <c r="BM146" s="38"/>
      <c r="BN146" s="38"/>
      <c r="BO146" s="38">
        <v>0</v>
      </c>
      <c r="BP146" s="38"/>
      <c r="BQ146" s="38"/>
      <c r="BR146" s="38"/>
      <c r="BS146" s="38"/>
      <c r="BT146" s="38">
        <f t="shared" si="12"/>
        <v>5</v>
      </c>
      <c r="BU146" s="38"/>
      <c r="BV146" s="38"/>
      <c r="BW146" s="38"/>
      <c r="BX146" s="38"/>
    </row>
    <row r="147" spans="1:76" s="6" customFormat="1" ht="15" customHeight="1">
      <c r="A147" s="42">
        <v>0</v>
      </c>
      <c r="B147" s="43"/>
      <c r="C147" s="43"/>
      <c r="D147" s="46" t="s">
        <v>205</v>
      </c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9"/>
      <c r="Q147" s="47"/>
      <c r="R147" s="47"/>
      <c r="S147" s="47"/>
      <c r="T147" s="47"/>
      <c r="U147" s="47"/>
      <c r="V147" s="46"/>
      <c r="W147" s="28"/>
      <c r="X147" s="28"/>
      <c r="Y147" s="28"/>
      <c r="Z147" s="28"/>
      <c r="AA147" s="28"/>
      <c r="AB147" s="28"/>
      <c r="AC147" s="28"/>
      <c r="AD147" s="28"/>
      <c r="AE147" s="2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>
        <f t="shared" si="10"/>
        <v>0</v>
      </c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>
        <f t="shared" si="11"/>
        <v>0</v>
      </c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>
        <f t="shared" si="12"/>
        <v>0</v>
      </c>
      <c r="BU147" s="39"/>
      <c r="BV147" s="39"/>
      <c r="BW147" s="39"/>
      <c r="BX147" s="39"/>
    </row>
    <row r="148" spans="1:76" s="25" customFormat="1" ht="15" customHeight="1">
      <c r="A148" s="40">
        <v>0</v>
      </c>
      <c r="B148" s="41"/>
      <c r="C148" s="41"/>
      <c r="D148" s="44" t="s">
        <v>206</v>
      </c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6"/>
      <c r="Q148" s="45" t="s">
        <v>207</v>
      </c>
      <c r="R148" s="45"/>
      <c r="S148" s="45"/>
      <c r="T148" s="45"/>
      <c r="U148" s="45"/>
      <c r="V148" s="44" t="s">
        <v>208</v>
      </c>
      <c r="W148" s="35"/>
      <c r="X148" s="35"/>
      <c r="Y148" s="35"/>
      <c r="Z148" s="35"/>
      <c r="AA148" s="35"/>
      <c r="AB148" s="35"/>
      <c r="AC148" s="35"/>
      <c r="AD148" s="35"/>
      <c r="AE148" s="36"/>
      <c r="AF148" s="38">
        <v>100</v>
      </c>
      <c r="AG148" s="38"/>
      <c r="AH148" s="38"/>
      <c r="AI148" s="38"/>
      <c r="AJ148" s="38"/>
      <c r="AK148" s="38">
        <v>0</v>
      </c>
      <c r="AL148" s="38"/>
      <c r="AM148" s="38"/>
      <c r="AN148" s="38"/>
      <c r="AO148" s="38"/>
      <c r="AP148" s="38">
        <f t="shared" si="10"/>
        <v>100</v>
      </c>
      <c r="AQ148" s="38"/>
      <c r="AR148" s="38"/>
      <c r="AS148" s="38"/>
      <c r="AT148" s="38"/>
      <c r="AU148" s="38">
        <v>100</v>
      </c>
      <c r="AV148" s="38"/>
      <c r="AW148" s="38"/>
      <c r="AX148" s="38"/>
      <c r="AY148" s="38"/>
      <c r="AZ148" s="38">
        <v>0</v>
      </c>
      <c r="BA148" s="38"/>
      <c r="BB148" s="38"/>
      <c r="BC148" s="38"/>
      <c r="BD148" s="38"/>
      <c r="BE148" s="38">
        <f t="shared" si="11"/>
        <v>100</v>
      </c>
      <c r="BF148" s="38"/>
      <c r="BG148" s="38"/>
      <c r="BH148" s="38"/>
      <c r="BI148" s="38"/>
      <c r="BJ148" s="38">
        <v>100</v>
      </c>
      <c r="BK148" s="38"/>
      <c r="BL148" s="38"/>
      <c r="BM148" s="38"/>
      <c r="BN148" s="38"/>
      <c r="BO148" s="38">
        <v>0</v>
      </c>
      <c r="BP148" s="38"/>
      <c r="BQ148" s="38"/>
      <c r="BR148" s="38"/>
      <c r="BS148" s="38"/>
      <c r="BT148" s="38">
        <f t="shared" si="12"/>
        <v>100</v>
      </c>
      <c r="BU148" s="38"/>
      <c r="BV148" s="38"/>
      <c r="BW148" s="38"/>
      <c r="BX148" s="38"/>
    </row>
    <row r="150" spans="1:64" ht="14.25" customHeight="1">
      <c r="A150" s="69" t="s">
        <v>261</v>
      </c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</row>
    <row r="151" spans="1:61" ht="22.5" customHeight="1">
      <c r="A151" s="87" t="s">
        <v>6</v>
      </c>
      <c r="B151" s="88"/>
      <c r="C151" s="88"/>
      <c r="D151" s="45" t="s">
        <v>9</v>
      </c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 t="s">
        <v>8</v>
      </c>
      <c r="R151" s="45"/>
      <c r="S151" s="45"/>
      <c r="T151" s="45"/>
      <c r="U151" s="45"/>
      <c r="V151" s="45" t="s">
        <v>7</v>
      </c>
      <c r="W151" s="45"/>
      <c r="X151" s="45"/>
      <c r="Y151" s="45"/>
      <c r="Z151" s="45"/>
      <c r="AA151" s="45"/>
      <c r="AB151" s="45"/>
      <c r="AC151" s="45"/>
      <c r="AD151" s="45"/>
      <c r="AE151" s="45"/>
      <c r="AF151" s="82" t="s">
        <v>252</v>
      </c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4"/>
      <c r="AU151" s="82" t="s">
        <v>257</v>
      </c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4"/>
    </row>
    <row r="152" spans="1:61" ht="28.5" customHeight="1">
      <c r="A152" s="90"/>
      <c r="B152" s="91"/>
      <c r="C152" s="91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 t="s">
        <v>4</v>
      </c>
      <c r="AG152" s="45"/>
      <c r="AH152" s="45"/>
      <c r="AI152" s="45"/>
      <c r="AJ152" s="45"/>
      <c r="AK152" s="45" t="s">
        <v>3</v>
      </c>
      <c r="AL152" s="45"/>
      <c r="AM152" s="45"/>
      <c r="AN152" s="45"/>
      <c r="AO152" s="45"/>
      <c r="AP152" s="45" t="s">
        <v>123</v>
      </c>
      <c r="AQ152" s="45"/>
      <c r="AR152" s="45"/>
      <c r="AS152" s="45"/>
      <c r="AT152" s="45"/>
      <c r="AU152" s="45" t="s">
        <v>4</v>
      </c>
      <c r="AV152" s="45"/>
      <c r="AW152" s="45"/>
      <c r="AX152" s="45"/>
      <c r="AY152" s="45"/>
      <c r="AZ152" s="45" t="s">
        <v>3</v>
      </c>
      <c r="BA152" s="45"/>
      <c r="BB152" s="45"/>
      <c r="BC152" s="45"/>
      <c r="BD152" s="45"/>
      <c r="BE152" s="45" t="s">
        <v>90</v>
      </c>
      <c r="BF152" s="45"/>
      <c r="BG152" s="45"/>
      <c r="BH152" s="45"/>
      <c r="BI152" s="45"/>
    </row>
    <row r="153" spans="1:61" ht="15" customHeight="1">
      <c r="A153" s="82">
        <v>1</v>
      </c>
      <c r="B153" s="83"/>
      <c r="C153" s="83"/>
      <c r="D153" s="45">
        <v>2</v>
      </c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>
        <v>3</v>
      </c>
      <c r="R153" s="45"/>
      <c r="S153" s="45"/>
      <c r="T153" s="45"/>
      <c r="U153" s="45"/>
      <c r="V153" s="45">
        <v>4</v>
      </c>
      <c r="W153" s="45"/>
      <c r="X153" s="45"/>
      <c r="Y153" s="45"/>
      <c r="Z153" s="45"/>
      <c r="AA153" s="45"/>
      <c r="AB153" s="45"/>
      <c r="AC153" s="45"/>
      <c r="AD153" s="45"/>
      <c r="AE153" s="45"/>
      <c r="AF153" s="45">
        <v>5</v>
      </c>
      <c r="AG153" s="45"/>
      <c r="AH153" s="45"/>
      <c r="AI153" s="45"/>
      <c r="AJ153" s="45"/>
      <c r="AK153" s="45">
        <v>6</v>
      </c>
      <c r="AL153" s="45"/>
      <c r="AM153" s="45"/>
      <c r="AN153" s="45"/>
      <c r="AO153" s="45"/>
      <c r="AP153" s="45">
        <v>7</v>
      </c>
      <c r="AQ153" s="45"/>
      <c r="AR153" s="45"/>
      <c r="AS153" s="45"/>
      <c r="AT153" s="45"/>
      <c r="AU153" s="45">
        <v>8</v>
      </c>
      <c r="AV153" s="45"/>
      <c r="AW153" s="45"/>
      <c r="AX153" s="45"/>
      <c r="AY153" s="45"/>
      <c r="AZ153" s="45">
        <v>9</v>
      </c>
      <c r="BA153" s="45"/>
      <c r="BB153" s="45"/>
      <c r="BC153" s="45"/>
      <c r="BD153" s="45"/>
      <c r="BE153" s="45">
        <v>10</v>
      </c>
      <c r="BF153" s="45"/>
      <c r="BG153" s="45"/>
      <c r="BH153" s="45"/>
      <c r="BI153" s="45"/>
    </row>
    <row r="154" spans="1:79" ht="15.75" customHeight="1" hidden="1">
      <c r="A154" s="97" t="s">
        <v>154</v>
      </c>
      <c r="B154" s="98"/>
      <c r="C154" s="98"/>
      <c r="D154" s="45" t="s">
        <v>57</v>
      </c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 t="s">
        <v>70</v>
      </c>
      <c r="R154" s="45"/>
      <c r="S154" s="45"/>
      <c r="T154" s="45"/>
      <c r="U154" s="45"/>
      <c r="V154" s="45" t="s">
        <v>71</v>
      </c>
      <c r="W154" s="45"/>
      <c r="X154" s="45"/>
      <c r="Y154" s="45"/>
      <c r="Z154" s="45"/>
      <c r="AA154" s="45"/>
      <c r="AB154" s="45"/>
      <c r="AC154" s="45"/>
      <c r="AD154" s="45"/>
      <c r="AE154" s="45"/>
      <c r="AF154" s="73" t="s">
        <v>107</v>
      </c>
      <c r="AG154" s="73"/>
      <c r="AH154" s="73"/>
      <c r="AI154" s="73"/>
      <c r="AJ154" s="73"/>
      <c r="AK154" s="71" t="s">
        <v>108</v>
      </c>
      <c r="AL154" s="71"/>
      <c r="AM154" s="71"/>
      <c r="AN154" s="71"/>
      <c r="AO154" s="71"/>
      <c r="AP154" s="93" t="s">
        <v>122</v>
      </c>
      <c r="AQ154" s="93"/>
      <c r="AR154" s="93"/>
      <c r="AS154" s="93"/>
      <c r="AT154" s="93"/>
      <c r="AU154" s="73" t="s">
        <v>109</v>
      </c>
      <c r="AV154" s="73"/>
      <c r="AW154" s="73"/>
      <c r="AX154" s="73"/>
      <c r="AY154" s="73"/>
      <c r="AZ154" s="71" t="s">
        <v>110</v>
      </c>
      <c r="BA154" s="71"/>
      <c r="BB154" s="71"/>
      <c r="BC154" s="71"/>
      <c r="BD154" s="71"/>
      <c r="BE154" s="93" t="s">
        <v>122</v>
      </c>
      <c r="BF154" s="93"/>
      <c r="BG154" s="93"/>
      <c r="BH154" s="93"/>
      <c r="BI154" s="93"/>
      <c r="CA154" t="s">
        <v>39</v>
      </c>
    </row>
    <row r="155" spans="1:79" s="6" customFormat="1" ht="13.5">
      <c r="A155" s="42">
        <v>0</v>
      </c>
      <c r="B155" s="43"/>
      <c r="C155" s="43"/>
      <c r="D155" s="47" t="s">
        <v>193</v>
      </c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>
        <f aca="true" t="shared" si="13" ref="AP155:AP164">IF(ISNUMBER(AF155),AF155,0)+IF(ISNUMBER(AK155),AK155,0)</f>
        <v>0</v>
      </c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>
        <f aca="true" t="shared" si="14" ref="BE155:BE164">IF(ISNUMBER(AU155),AU155,0)+IF(ISNUMBER(AZ155),AZ155,0)</f>
        <v>0</v>
      </c>
      <c r="BF155" s="39"/>
      <c r="BG155" s="39"/>
      <c r="BH155" s="39"/>
      <c r="BI155" s="39"/>
      <c r="CA155" s="6" t="s">
        <v>40</v>
      </c>
    </row>
    <row r="156" spans="1:61" s="25" customFormat="1" ht="14.25" customHeight="1">
      <c r="A156" s="40">
        <v>0</v>
      </c>
      <c r="B156" s="41"/>
      <c r="C156" s="41"/>
      <c r="D156" s="44" t="s">
        <v>194</v>
      </c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9"/>
      <c r="Q156" s="45" t="s">
        <v>195</v>
      </c>
      <c r="R156" s="45"/>
      <c r="S156" s="45"/>
      <c r="T156" s="45"/>
      <c r="U156" s="45"/>
      <c r="V156" s="45" t="s">
        <v>196</v>
      </c>
      <c r="W156" s="45"/>
      <c r="X156" s="45"/>
      <c r="Y156" s="45"/>
      <c r="Z156" s="45"/>
      <c r="AA156" s="45"/>
      <c r="AB156" s="45"/>
      <c r="AC156" s="45"/>
      <c r="AD156" s="45"/>
      <c r="AE156" s="45"/>
      <c r="AF156" s="38">
        <v>158</v>
      </c>
      <c r="AG156" s="38"/>
      <c r="AH156" s="38"/>
      <c r="AI156" s="38"/>
      <c r="AJ156" s="38"/>
      <c r="AK156" s="38">
        <v>0</v>
      </c>
      <c r="AL156" s="38"/>
      <c r="AM156" s="38"/>
      <c r="AN156" s="38"/>
      <c r="AO156" s="38"/>
      <c r="AP156" s="38">
        <f t="shared" si="13"/>
        <v>158</v>
      </c>
      <c r="AQ156" s="38"/>
      <c r="AR156" s="38"/>
      <c r="AS156" s="38"/>
      <c r="AT156" s="38"/>
      <c r="AU156" s="38">
        <v>158</v>
      </c>
      <c r="AV156" s="38"/>
      <c r="AW156" s="38"/>
      <c r="AX156" s="38"/>
      <c r="AY156" s="38"/>
      <c r="AZ156" s="38">
        <v>0</v>
      </c>
      <c r="BA156" s="38"/>
      <c r="BB156" s="38"/>
      <c r="BC156" s="38"/>
      <c r="BD156" s="38"/>
      <c r="BE156" s="38">
        <f t="shared" si="14"/>
        <v>158</v>
      </c>
      <c r="BF156" s="38"/>
      <c r="BG156" s="38"/>
      <c r="BH156" s="38"/>
      <c r="BI156" s="38"/>
    </row>
    <row r="157" spans="1:61" s="6" customFormat="1" ht="13.5">
      <c r="A157" s="42">
        <v>0</v>
      </c>
      <c r="B157" s="43"/>
      <c r="C157" s="43"/>
      <c r="D157" s="46" t="s">
        <v>197</v>
      </c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1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>
        <f t="shared" si="13"/>
        <v>0</v>
      </c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>
        <f t="shared" si="14"/>
        <v>0</v>
      </c>
      <c r="BF157" s="39"/>
      <c r="BG157" s="39"/>
      <c r="BH157" s="39"/>
      <c r="BI157" s="39"/>
    </row>
    <row r="158" spans="1:61" s="25" customFormat="1" ht="28.5" customHeight="1">
      <c r="A158" s="40">
        <v>0</v>
      </c>
      <c r="B158" s="41"/>
      <c r="C158" s="41"/>
      <c r="D158" s="44" t="s">
        <v>198</v>
      </c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6"/>
      <c r="Q158" s="45" t="s">
        <v>195</v>
      </c>
      <c r="R158" s="45"/>
      <c r="S158" s="45"/>
      <c r="T158" s="45"/>
      <c r="U158" s="45"/>
      <c r="V158" s="44" t="s">
        <v>199</v>
      </c>
      <c r="W158" s="48"/>
      <c r="X158" s="48"/>
      <c r="Y158" s="48"/>
      <c r="Z158" s="48"/>
      <c r="AA158" s="48"/>
      <c r="AB158" s="48"/>
      <c r="AC158" s="48"/>
      <c r="AD158" s="48"/>
      <c r="AE158" s="49"/>
      <c r="AF158" s="38">
        <v>7000</v>
      </c>
      <c r="AG158" s="38"/>
      <c r="AH158" s="38"/>
      <c r="AI158" s="38"/>
      <c r="AJ158" s="38"/>
      <c r="AK158" s="38">
        <v>0</v>
      </c>
      <c r="AL158" s="38"/>
      <c r="AM158" s="38"/>
      <c r="AN158" s="38"/>
      <c r="AO158" s="38"/>
      <c r="AP158" s="38">
        <f t="shared" si="13"/>
        <v>7000</v>
      </c>
      <c r="AQ158" s="38"/>
      <c r="AR158" s="38"/>
      <c r="AS158" s="38"/>
      <c r="AT158" s="38"/>
      <c r="AU158" s="38">
        <v>7050</v>
      </c>
      <c r="AV158" s="38"/>
      <c r="AW158" s="38"/>
      <c r="AX158" s="38"/>
      <c r="AY158" s="38"/>
      <c r="AZ158" s="38">
        <v>0</v>
      </c>
      <c r="BA158" s="38"/>
      <c r="BB158" s="38"/>
      <c r="BC158" s="38"/>
      <c r="BD158" s="38"/>
      <c r="BE158" s="38">
        <f t="shared" si="14"/>
        <v>7050</v>
      </c>
      <c r="BF158" s="38"/>
      <c r="BG158" s="38"/>
      <c r="BH158" s="38"/>
      <c r="BI158" s="38"/>
    </row>
    <row r="159" spans="1:61" s="25" customFormat="1" ht="30" customHeight="1">
      <c r="A159" s="40">
        <v>0</v>
      </c>
      <c r="B159" s="41"/>
      <c r="C159" s="41"/>
      <c r="D159" s="44" t="s">
        <v>200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6"/>
      <c r="Q159" s="45" t="s">
        <v>195</v>
      </c>
      <c r="R159" s="45"/>
      <c r="S159" s="45"/>
      <c r="T159" s="45"/>
      <c r="U159" s="45"/>
      <c r="V159" s="44" t="s">
        <v>199</v>
      </c>
      <c r="W159" s="35"/>
      <c r="X159" s="35"/>
      <c r="Y159" s="35"/>
      <c r="Z159" s="35"/>
      <c r="AA159" s="35"/>
      <c r="AB159" s="35"/>
      <c r="AC159" s="35"/>
      <c r="AD159" s="35"/>
      <c r="AE159" s="36"/>
      <c r="AF159" s="38">
        <v>810</v>
      </c>
      <c r="AG159" s="38"/>
      <c r="AH159" s="38"/>
      <c r="AI159" s="38"/>
      <c r="AJ159" s="38"/>
      <c r="AK159" s="38">
        <v>0</v>
      </c>
      <c r="AL159" s="38"/>
      <c r="AM159" s="38"/>
      <c r="AN159" s="38"/>
      <c r="AO159" s="38"/>
      <c r="AP159" s="38">
        <f t="shared" si="13"/>
        <v>810</v>
      </c>
      <c r="AQ159" s="38"/>
      <c r="AR159" s="38"/>
      <c r="AS159" s="38"/>
      <c r="AT159" s="38"/>
      <c r="AU159" s="38">
        <v>810</v>
      </c>
      <c r="AV159" s="38"/>
      <c r="AW159" s="38"/>
      <c r="AX159" s="38"/>
      <c r="AY159" s="38"/>
      <c r="AZ159" s="38">
        <v>0</v>
      </c>
      <c r="BA159" s="38"/>
      <c r="BB159" s="38"/>
      <c r="BC159" s="38"/>
      <c r="BD159" s="38"/>
      <c r="BE159" s="38">
        <f t="shared" si="14"/>
        <v>810</v>
      </c>
      <c r="BF159" s="38"/>
      <c r="BG159" s="38"/>
      <c r="BH159" s="38"/>
      <c r="BI159" s="38"/>
    </row>
    <row r="160" spans="1:61" s="6" customFormat="1" ht="13.5">
      <c r="A160" s="42">
        <v>0</v>
      </c>
      <c r="B160" s="43"/>
      <c r="C160" s="43"/>
      <c r="D160" s="46" t="s">
        <v>201</v>
      </c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9"/>
      <c r="Q160" s="47"/>
      <c r="R160" s="47"/>
      <c r="S160" s="47"/>
      <c r="T160" s="47"/>
      <c r="U160" s="47"/>
      <c r="V160" s="46"/>
      <c r="W160" s="28"/>
      <c r="X160" s="28"/>
      <c r="Y160" s="28"/>
      <c r="Z160" s="28"/>
      <c r="AA160" s="28"/>
      <c r="AB160" s="28"/>
      <c r="AC160" s="28"/>
      <c r="AD160" s="28"/>
      <c r="AE160" s="2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>
        <f t="shared" si="13"/>
        <v>0</v>
      </c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>
        <f t="shared" si="14"/>
        <v>0</v>
      </c>
      <c r="BF160" s="39"/>
      <c r="BG160" s="39"/>
      <c r="BH160" s="39"/>
      <c r="BI160" s="39"/>
    </row>
    <row r="161" spans="1:61" s="25" customFormat="1" ht="42.75" customHeight="1">
      <c r="A161" s="40">
        <v>0</v>
      </c>
      <c r="B161" s="41"/>
      <c r="C161" s="41"/>
      <c r="D161" s="44" t="s">
        <v>202</v>
      </c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6"/>
      <c r="Q161" s="45" t="s">
        <v>195</v>
      </c>
      <c r="R161" s="45"/>
      <c r="S161" s="45"/>
      <c r="T161" s="45"/>
      <c r="U161" s="45"/>
      <c r="V161" s="44" t="s">
        <v>203</v>
      </c>
      <c r="W161" s="35"/>
      <c r="X161" s="35"/>
      <c r="Y161" s="35"/>
      <c r="Z161" s="35"/>
      <c r="AA161" s="35"/>
      <c r="AB161" s="35"/>
      <c r="AC161" s="35"/>
      <c r="AD161" s="35"/>
      <c r="AE161" s="36"/>
      <c r="AF161" s="38">
        <v>45</v>
      </c>
      <c r="AG161" s="38"/>
      <c r="AH161" s="38"/>
      <c r="AI161" s="38"/>
      <c r="AJ161" s="38"/>
      <c r="AK161" s="38">
        <v>0</v>
      </c>
      <c r="AL161" s="38"/>
      <c r="AM161" s="38"/>
      <c r="AN161" s="38"/>
      <c r="AO161" s="38"/>
      <c r="AP161" s="38">
        <f t="shared" si="13"/>
        <v>45</v>
      </c>
      <c r="AQ161" s="38"/>
      <c r="AR161" s="38"/>
      <c r="AS161" s="38"/>
      <c r="AT161" s="38"/>
      <c r="AU161" s="38">
        <v>45</v>
      </c>
      <c r="AV161" s="38"/>
      <c r="AW161" s="38"/>
      <c r="AX161" s="38"/>
      <c r="AY161" s="38"/>
      <c r="AZ161" s="38">
        <v>0</v>
      </c>
      <c r="BA161" s="38"/>
      <c r="BB161" s="38"/>
      <c r="BC161" s="38"/>
      <c r="BD161" s="38"/>
      <c r="BE161" s="38">
        <f t="shared" si="14"/>
        <v>45</v>
      </c>
      <c r="BF161" s="38"/>
      <c r="BG161" s="38"/>
      <c r="BH161" s="38"/>
      <c r="BI161" s="38"/>
    </row>
    <row r="162" spans="1:61" s="25" customFormat="1" ht="30" customHeight="1">
      <c r="A162" s="40">
        <v>0</v>
      </c>
      <c r="B162" s="41"/>
      <c r="C162" s="41"/>
      <c r="D162" s="44" t="s">
        <v>204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6"/>
      <c r="Q162" s="45" t="s">
        <v>195</v>
      </c>
      <c r="R162" s="45"/>
      <c r="S162" s="45"/>
      <c r="T162" s="45"/>
      <c r="U162" s="45"/>
      <c r="V162" s="44" t="s">
        <v>203</v>
      </c>
      <c r="W162" s="35"/>
      <c r="X162" s="35"/>
      <c r="Y162" s="35"/>
      <c r="Z162" s="35"/>
      <c r="AA162" s="35"/>
      <c r="AB162" s="35"/>
      <c r="AC162" s="35"/>
      <c r="AD162" s="35"/>
      <c r="AE162" s="36"/>
      <c r="AF162" s="38">
        <v>5</v>
      </c>
      <c r="AG162" s="38"/>
      <c r="AH162" s="38"/>
      <c r="AI162" s="38"/>
      <c r="AJ162" s="38"/>
      <c r="AK162" s="38">
        <v>0</v>
      </c>
      <c r="AL162" s="38"/>
      <c r="AM162" s="38"/>
      <c r="AN162" s="38"/>
      <c r="AO162" s="38"/>
      <c r="AP162" s="38">
        <f t="shared" si="13"/>
        <v>5</v>
      </c>
      <c r="AQ162" s="38"/>
      <c r="AR162" s="38"/>
      <c r="AS162" s="38"/>
      <c r="AT162" s="38"/>
      <c r="AU162" s="38">
        <v>5</v>
      </c>
      <c r="AV162" s="38"/>
      <c r="AW162" s="38"/>
      <c r="AX162" s="38"/>
      <c r="AY162" s="38"/>
      <c r="AZ162" s="38">
        <v>0</v>
      </c>
      <c r="BA162" s="38"/>
      <c r="BB162" s="38"/>
      <c r="BC162" s="38"/>
      <c r="BD162" s="38"/>
      <c r="BE162" s="38">
        <f t="shared" si="14"/>
        <v>5</v>
      </c>
      <c r="BF162" s="38"/>
      <c r="BG162" s="38"/>
      <c r="BH162" s="38"/>
      <c r="BI162" s="38"/>
    </row>
    <row r="163" spans="1:61" s="6" customFormat="1" ht="13.5">
      <c r="A163" s="42">
        <v>0</v>
      </c>
      <c r="B163" s="43"/>
      <c r="C163" s="43"/>
      <c r="D163" s="46" t="s">
        <v>205</v>
      </c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9"/>
      <c r="Q163" s="47"/>
      <c r="R163" s="47"/>
      <c r="S163" s="47"/>
      <c r="T163" s="47"/>
      <c r="U163" s="47"/>
      <c r="V163" s="46"/>
      <c r="W163" s="28"/>
      <c r="X163" s="28"/>
      <c r="Y163" s="28"/>
      <c r="Z163" s="28"/>
      <c r="AA163" s="28"/>
      <c r="AB163" s="28"/>
      <c r="AC163" s="28"/>
      <c r="AD163" s="28"/>
      <c r="AE163" s="2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>
        <f t="shared" si="13"/>
        <v>0</v>
      </c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>
        <f t="shared" si="14"/>
        <v>0</v>
      </c>
      <c r="BF163" s="39"/>
      <c r="BG163" s="39"/>
      <c r="BH163" s="39"/>
      <c r="BI163" s="39"/>
    </row>
    <row r="164" spans="1:61" s="25" customFormat="1" ht="14.25" customHeight="1">
      <c r="A164" s="40">
        <v>0</v>
      </c>
      <c r="B164" s="41"/>
      <c r="C164" s="41"/>
      <c r="D164" s="44" t="s">
        <v>206</v>
      </c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6"/>
      <c r="Q164" s="45" t="s">
        <v>207</v>
      </c>
      <c r="R164" s="45"/>
      <c r="S164" s="45"/>
      <c r="T164" s="45"/>
      <c r="U164" s="45"/>
      <c r="V164" s="44" t="s">
        <v>208</v>
      </c>
      <c r="W164" s="35"/>
      <c r="X164" s="35"/>
      <c r="Y164" s="35"/>
      <c r="Z164" s="35"/>
      <c r="AA164" s="35"/>
      <c r="AB164" s="35"/>
      <c r="AC164" s="35"/>
      <c r="AD164" s="35"/>
      <c r="AE164" s="36"/>
      <c r="AF164" s="38">
        <v>100</v>
      </c>
      <c r="AG164" s="38"/>
      <c r="AH164" s="38"/>
      <c r="AI164" s="38"/>
      <c r="AJ164" s="38"/>
      <c r="AK164" s="38">
        <v>0</v>
      </c>
      <c r="AL164" s="38"/>
      <c r="AM164" s="38"/>
      <c r="AN164" s="38"/>
      <c r="AO164" s="38"/>
      <c r="AP164" s="38">
        <f t="shared" si="13"/>
        <v>100</v>
      </c>
      <c r="AQ164" s="38"/>
      <c r="AR164" s="38"/>
      <c r="AS164" s="38"/>
      <c r="AT164" s="38"/>
      <c r="AU164" s="38">
        <v>100</v>
      </c>
      <c r="AV164" s="38"/>
      <c r="AW164" s="38"/>
      <c r="AX164" s="38"/>
      <c r="AY164" s="38"/>
      <c r="AZ164" s="38">
        <v>0</v>
      </c>
      <c r="BA164" s="38"/>
      <c r="BB164" s="38"/>
      <c r="BC164" s="38"/>
      <c r="BD164" s="38"/>
      <c r="BE164" s="38">
        <f t="shared" si="14"/>
        <v>100</v>
      </c>
      <c r="BF164" s="38"/>
      <c r="BG164" s="38"/>
      <c r="BH164" s="38"/>
      <c r="BI164" s="38"/>
    </row>
    <row r="166" spans="1:64" ht="14.25" customHeight="1">
      <c r="A166" s="69" t="s">
        <v>124</v>
      </c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</row>
    <row r="167" spans="1:70" ht="15" customHeight="1">
      <c r="A167" s="85" t="s">
        <v>230</v>
      </c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</row>
    <row r="168" spans="1:70" ht="12.75" customHeight="1">
      <c r="A168" s="87" t="s">
        <v>19</v>
      </c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9"/>
      <c r="U168" s="45" t="s">
        <v>231</v>
      </c>
      <c r="V168" s="45"/>
      <c r="W168" s="45"/>
      <c r="X168" s="45"/>
      <c r="Y168" s="45"/>
      <c r="Z168" s="45"/>
      <c r="AA168" s="45"/>
      <c r="AB168" s="45"/>
      <c r="AC168" s="45"/>
      <c r="AD168" s="45"/>
      <c r="AE168" s="45" t="s">
        <v>234</v>
      </c>
      <c r="AF168" s="45"/>
      <c r="AG168" s="45"/>
      <c r="AH168" s="45"/>
      <c r="AI168" s="45"/>
      <c r="AJ168" s="45"/>
      <c r="AK168" s="45"/>
      <c r="AL168" s="45"/>
      <c r="AM168" s="45"/>
      <c r="AN168" s="45"/>
      <c r="AO168" s="45" t="s">
        <v>241</v>
      </c>
      <c r="AP168" s="45"/>
      <c r="AQ168" s="45"/>
      <c r="AR168" s="45"/>
      <c r="AS168" s="45"/>
      <c r="AT168" s="45"/>
      <c r="AU168" s="45"/>
      <c r="AV168" s="45"/>
      <c r="AW168" s="45"/>
      <c r="AX168" s="45"/>
      <c r="AY168" s="45" t="s">
        <v>252</v>
      </c>
      <c r="AZ168" s="45"/>
      <c r="BA168" s="45"/>
      <c r="BB168" s="45"/>
      <c r="BC168" s="45"/>
      <c r="BD168" s="45"/>
      <c r="BE168" s="45"/>
      <c r="BF168" s="45"/>
      <c r="BG168" s="45"/>
      <c r="BH168" s="45"/>
      <c r="BI168" s="45" t="s">
        <v>257</v>
      </c>
      <c r="BJ168" s="45"/>
      <c r="BK168" s="45"/>
      <c r="BL168" s="45"/>
      <c r="BM168" s="45"/>
      <c r="BN168" s="45"/>
      <c r="BO168" s="45"/>
      <c r="BP168" s="45"/>
      <c r="BQ168" s="45"/>
      <c r="BR168" s="45"/>
    </row>
    <row r="169" spans="1:70" ht="30" customHeight="1">
      <c r="A169" s="90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2"/>
      <c r="U169" s="45" t="s">
        <v>4</v>
      </c>
      <c r="V169" s="45"/>
      <c r="W169" s="45"/>
      <c r="X169" s="45"/>
      <c r="Y169" s="45"/>
      <c r="Z169" s="45" t="s">
        <v>3</v>
      </c>
      <c r="AA169" s="45"/>
      <c r="AB169" s="45"/>
      <c r="AC169" s="45"/>
      <c r="AD169" s="45"/>
      <c r="AE169" s="45" t="s">
        <v>4</v>
      </c>
      <c r="AF169" s="45"/>
      <c r="AG169" s="45"/>
      <c r="AH169" s="45"/>
      <c r="AI169" s="45"/>
      <c r="AJ169" s="45" t="s">
        <v>3</v>
      </c>
      <c r="AK169" s="45"/>
      <c r="AL169" s="45"/>
      <c r="AM169" s="45"/>
      <c r="AN169" s="45"/>
      <c r="AO169" s="45" t="s">
        <v>4</v>
      </c>
      <c r="AP169" s="45"/>
      <c r="AQ169" s="45"/>
      <c r="AR169" s="45"/>
      <c r="AS169" s="45"/>
      <c r="AT169" s="45" t="s">
        <v>3</v>
      </c>
      <c r="AU169" s="45"/>
      <c r="AV169" s="45"/>
      <c r="AW169" s="45"/>
      <c r="AX169" s="45"/>
      <c r="AY169" s="45" t="s">
        <v>4</v>
      </c>
      <c r="AZ169" s="45"/>
      <c r="BA169" s="45"/>
      <c r="BB169" s="45"/>
      <c r="BC169" s="45"/>
      <c r="BD169" s="45" t="s">
        <v>3</v>
      </c>
      <c r="BE169" s="45"/>
      <c r="BF169" s="45"/>
      <c r="BG169" s="45"/>
      <c r="BH169" s="45"/>
      <c r="BI169" s="45" t="s">
        <v>4</v>
      </c>
      <c r="BJ169" s="45"/>
      <c r="BK169" s="45"/>
      <c r="BL169" s="45"/>
      <c r="BM169" s="45"/>
      <c r="BN169" s="45" t="s">
        <v>3</v>
      </c>
      <c r="BO169" s="45"/>
      <c r="BP169" s="45"/>
      <c r="BQ169" s="45"/>
      <c r="BR169" s="45"/>
    </row>
    <row r="170" spans="1:70" ht="15" customHeight="1">
      <c r="A170" s="82">
        <v>1</v>
      </c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4"/>
      <c r="U170" s="45">
        <v>2</v>
      </c>
      <c r="V170" s="45"/>
      <c r="W170" s="45"/>
      <c r="X170" s="45"/>
      <c r="Y170" s="45"/>
      <c r="Z170" s="45">
        <v>3</v>
      </c>
      <c r="AA170" s="45"/>
      <c r="AB170" s="45"/>
      <c r="AC170" s="45"/>
      <c r="AD170" s="45"/>
      <c r="AE170" s="45">
        <v>4</v>
      </c>
      <c r="AF170" s="45"/>
      <c r="AG170" s="45"/>
      <c r="AH170" s="45"/>
      <c r="AI170" s="45"/>
      <c r="AJ170" s="45">
        <v>5</v>
      </c>
      <c r="AK170" s="45"/>
      <c r="AL170" s="45"/>
      <c r="AM170" s="45"/>
      <c r="AN170" s="45"/>
      <c r="AO170" s="45">
        <v>6</v>
      </c>
      <c r="AP170" s="45"/>
      <c r="AQ170" s="45"/>
      <c r="AR170" s="45"/>
      <c r="AS170" s="45"/>
      <c r="AT170" s="45">
        <v>7</v>
      </c>
      <c r="AU170" s="45"/>
      <c r="AV170" s="45"/>
      <c r="AW170" s="45"/>
      <c r="AX170" s="45"/>
      <c r="AY170" s="45">
        <v>8</v>
      </c>
      <c r="AZ170" s="45"/>
      <c r="BA170" s="45"/>
      <c r="BB170" s="45"/>
      <c r="BC170" s="45"/>
      <c r="BD170" s="45">
        <v>9</v>
      </c>
      <c r="BE170" s="45"/>
      <c r="BF170" s="45"/>
      <c r="BG170" s="45"/>
      <c r="BH170" s="45"/>
      <c r="BI170" s="45">
        <v>10</v>
      </c>
      <c r="BJ170" s="45"/>
      <c r="BK170" s="45"/>
      <c r="BL170" s="45"/>
      <c r="BM170" s="45"/>
      <c r="BN170" s="45">
        <v>11</v>
      </c>
      <c r="BO170" s="45"/>
      <c r="BP170" s="45"/>
      <c r="BQ170" s="45"/>
      <c r="BR170" s="45"/>
    </row>
    <row r="171" spans="1:79" s="1" customFormat="1" ht="15.75" customHeight="1" hidden="1">
      <c r="A171" s="97" t="s">
        <v>57</v>
      </c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9"/>
      <c r="U171" s="73" t="s">
        <v>65</v>
      </c>
      <c r="V171" s="73"/>
      <c r="W171" s="73"/>
      <c r="X171" s="73"/>
      <c r="Y171" s="73"/>
      <c r="Z171" s="71" t="s">
        <v>66</v>
      </c>
      <c r="AA171" s="71"/>
      <c r="AB171" s="71"/>
      <c r="AC171" s="71"/>
      <c r="AD171" s="71"/>
      <c r="AE171" s="73" t="s">
        <v>67</v>
      </c>
      <c r="AF171" s="73"/>
      <c r="AG171" s="73"/>
      <c r="AH171" s="73"/>
      <c r="AI171" s="73"/>
      <c r="AJ171" s="71" t="s">
        <v>68</v>
      </c>
      <c r="AK171" s="71"/>
      <c r="AL171" s="71"/>
      <c r="AM171" s="71"/>
      <c r="AN171" s="71"/>
      <c r="AO171" s="73" t="s">
        <v>58</v>
      </c>
      <c r="AP171" s="73"/>
      <c r="AQ171" s="73"/>
      <c r="AR171" s="73"/>
      <c r="AS171" s="73"/>
      <c r="AT171" s="71" t="s">
        <v>59</v>
      </c>
      <c r="AU171" s="71"/>
      <c r="AV171" s="71"/>
      <c r="AW171" s="71"/>
      <c r="AX171" s="71"/>
      <c r="AY171" s="73" t="s">
        <v>60</v>
      </c>
      <c r="AZ171" s="73"/>
      <c r="BA171" s="73"/>
      <c r="BB171" s="73"/>
      <c r="BC171" s="73"/>
      <c r="BD171" s="71" t="s">
        <v>61</v>
      </c>
      <c r="BE171" s="71"/>
      <c r="BF171" s="71"/>
      <c r="BG171" s="71"/>
      <c r="BH171" s="71"/>
      <c r="BI171" s="73" t="s">
        <v>62</v>
      </c>
      <c r="BJ171" s="73"/>
      <c r="BK171" s="73"/>
      <c r="BL171" s="73"/>
      <c r="BM171" s="73"/>
      <c r="BN171" s="71" t="s">
        <v>63</v>
      </c>
      <c r="BO171" s="71"/>
      <c r="BP171" s="71"/>
      <c r="BQ171" s="71"/>
      <c r="BR171" s="71"/>
      <c r="CA171" t="s">
        <v>41</v>
      </c>
    </row>
    <row r="172" spans="1:79" s="25" customFormat="1" ht="12.75" customHeight="1">
      <c r="A172" s="34" t="s">
        <v>209</v>
      </c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6"/>
      <c r="U172" s="37">
        <v>10987547</v>
      </c>
      <c r="V172" s="37"/>
      <c r="W172" s="37"/>
      <c r="X172" s="37"/>
      <c r="Y172" s="37"/>
      <c r="Z172" s="37">
        <v>0</v>
      </c>
      <c r="AA172" s="37"/>
      <c r="AB172" s="37"/>
      <c r="AC172" s="37"/>
      <c r="AD172" s="37"/>
      <c r="AE172" s="37">
        <v>13117791</v>
      </c>
      <c r="AF172" s="37"/>
      <c r="AG172" s="37"/>
      <c r="AH172" s="37"/>
      <c r="AI172" s="37"/>
      <c r="AJ172" s="37">
        <v>0</v>
      </c>
      <c r="AK172" s="37"/>
      <c r="AL172" s="37"/>
      <c r="AM172" s="37"/>
      <c r="AN172" s="37"/>
      <c r="AO172" s="37">
        <v>14899370</v>
      </c>
      <c r="AP172" s="37"/>
      <c r="AQ172" s="37"/>
      <c r="AR172" s="37"/>
      <c r="AS172" s="37"/>
      <c r="AT172" s="37">
        <v>0</v>
      </c>
      <c r="AU172" s="37"/>
      <c r="AV172" s="37"/>
      <c r="AW172" s="37"/>
      <c r="AX172" s="37"/>
      <c r="AY172" s="37">
        <v>15689037</v>
      </c>
      <c r="AZ172" s="37"/>
      <c r="BA172" s="37"/>
      <c r="BB172" s="37"/>
      <c r="BC172" s="37"/>
      <c r="BD172" s="37">
        <v>0</v>
      </c>
      <c r="BE172" s="37"/>
      <c r="BF172" s="37"/>
      <c r="BG172" s="37"/>
      <c r="BH172" s="37"/>
      <c r="BI172" s="37">
        <v>16489178</v>
      </c>
      <c r="BJ172" s="37"/>
      <c r="BK172" s="37"/>
      <c r="BL172" s="37"/>
      <c r="BM172" s="37"/>
      <c r="BN172" s="37">
        <v>0</v>
      </c>
      <c r="BO172" s="37"/>
      <c r="BP172" s="37"/>
      <c r="BQ172" s="37"/>
      <c r="BR172" s="37"/>
      <c r="CA172" s="25" t="s">
        <v>42</v>
      </c>
    </row>
    <row r="173" spans="1:70" s="25" customFormat="1" ht="12.75" customHeight="1">
      <c r="A173" s="34" t="s">
        <v>210</v>
      </c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6"/>
      <c r="U173" s="37">
        <v>8656744</v>
      </c>
      <c r="V173" s="37"/>
      <c r="W173" s="37"/>
      <c r="X173" s="37"/>
      <c r="Y173" s="37"/>
      <c r="Z173" s="37">
        <v>0</v>
      </c>
      <c r="AA173" s="37"/>
      <c r="AB173" s="37"/>
      <c r="AC173" s="37"/>
      <c r="AD173" s="37"/>
      <c r="AE173" s="37">
        <v>9445954</v>
      </c>
      <c r="AF173" s="37"/>
      <c r="AG173" s="37"/>
      <c r="AH173" s="37"/>
      <c r="AI173" s="37"/>
      <c r="AJ173" s="37">
        <v>0</v>
      </c>
      <c r="AK173" s="37"/>
      <c r="AL173" s="37"/>
      <c r="AM173" s="37"/>
      <c r="AN173" s="37"/>
      <c r="AO173" s="37">
        <v>11665200</v>
      </c>
      <c r="AP173" s="37"/>
      <c r="AQ173" s="37"/>
      <c r="AR173" s="37"/>
      <c r="AS173" s="37"/>
      <c r="AT173" s="37">
        <v>0</v>
      </c>
      <c r="AU173" s="37"/>
      <c r="AV173" s="37"/>
      <c r="AW173" s="37"/>
      <c r="AX173" s="37"/>
      <c r="AY173" s="37">
        <v>12283455</v>
      </c>
      <c r="AZ173" s="37"/>
      <c r="BA173" s="37"/>
      <c r="BB173" s="37"/>
      <c r="BC173" s="37"/>
      <c r="BD173" s="37">
        <v>0</v>
      </c>
      <c r="BE173" s="37"/>
      <c r="BF173" s="37"/>
      <c r="BG173" s="37"/>
      <c r="BH173" s="37"/>
      <c r="BI173" s="37">
        <v>12909911</v>
      </c>
      <c r="BJ173" s="37"/>
      <c r="BK173" s="37"/>
      <c r="BL173" s="37"/>
      <c r="BM173" s="37"/>
      <c r="BN173" s="37">
        <v>0</v>
      </c>
      <c r="BO173" s="37"/>
      <c r="BP173" s="37"/>
      <c r="BQ173" s="37"/>
      <c r="BR173" s="37"/>
    </row>
    <row r="174" spans="1:70" s="6" customFormat="1" ht="12.75" customHeight="1">
      <c r="A174" s="27" t="s">
        <v>147</v>
      </c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9"/>
      <c r="U174" s="26">
        <v>19644291</v>
      </c>
      <c r="V174" s="26"/>
      <c r="W174" s="26"/>
      <c r="X174" s="26"/>
      <c r="Y174" s="26"/>
      <c r="Z174" s="26">
        <v>0</v>
      </c>
      <c r="AA174" s="26"/>
      <c r="AB174" s="26"/>
      <c r="AC174" s="26"/>
      <c r="AD174" s="26"/>
      <c r="AE174" s="26">
        <v>22563745</v>
      </c>
      <c r="AF174" s="26"/>
      <c r="AG174" s="26"/>
      <c r="AH174" s="26"/>
      <c r="AI174" s="26"/>
      <c r="AJ174" s="26">
        <v>0</v>
      </c>
      <c r="AK174" s="26"/>
      <c r="AL174" s="26"/>
      <c r="AM174" s="26"/>
      <c r="AN174" s="26"/>
      <c r="AO174" s="26">
        <v>26564570</v>
      </c>
      <c r="AP174" s="26"/>
      <c r="AQ174" s="26"/>
      <c r="AR174" s="26"/>
      <c r="AS174" s="26"/>
      <c r="AT174" s="26">
        <v>0</v>
      </c>
      <c r="AU174" s="26"/>
      <c r="AV174" s="26"/>
      <c r="AW174" s="26"/>
      <c r="AX174" s="26"/>
      <c r="AY174" s="26">
        <v>27972492</v>
      </c>
      <c r="AZ174" s="26"/>
      <c r="BA174" s="26"/>
      <c r="BB174" s="26"/>
      <c r="BC174" s="26"/>
      <c r="BD174" s="26">
        <v>0</v>
      </c>
      <c r="BE174" s="26"/>
      <c r="BF174" s="26"/>
      <c r="BG174" s="26"/>
      <c r="BH174" s="26"/>
      <c r="BI174" s="26">
        <v>29399089</v>
      </c>
      <c r="BJ174" s="26"/>
      <c r="BK174" s="26"/>
      <c r="BL174" s="26"/>
      <c r="BM174" s="26"/>
      <c r="BN174" s="26">
        <v>0</v>
      </c>
      <c r="BO174" s="26"/>
      <c r="BP174" s="26"/>
      <c r="BQ174" s="26"/>
      <c r="BR174" s="26"/>
    </row>
    <row r="175" spans="1:70" s="25" customFormat="1" ht="38.25" customHeight="1">
      <c r="A175" s="34" t="s">
        <v>211</v>
      </c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6"/>
      <c r="U175" s="37" t="s">
        <v>173</v>
      </c>
      <c r="V175" s="37"/>
      <c r="W175" s="37"/>
      <c r="X175" s="37"/>
      <c r="Y175" s="37"/>
      <c r="Z175" s="37"/>
      <c r="AA175" s="37"/>
      <c r="AB175" s="37"/>
      <c r="AC175" s="37"/>
      <c r="AD175" s="37"/>
      <c r="AE175" s="37" t="s">
        <v>173</v>
      </c>
      <c r="AF175" s="37"/>
      <c r="AG175" s="37"/>
      <c r="AH175" s="37"/>
      <c r="AI175" s="37"/>
      <c r="AJ175" s="37"/>
      <c r="AK175" s="37"/>
      <c r="AL175" s="37"/>
      <c r="AM175" s="37"/>
      <c r="AN175" s="37"/>
      <c r="AO175" s="37" t="s">
        <v>173</v>
      </c>
      <c r="AP175" s="37"/>
      <c r="AQ175" s="37"/>
      <c r="AR175" s="37"/>
      <c r="AS175" s="37"/>
      <c r="AT175" s="37"/>
      <c r="AU175" s="37"/>
      <c r="AV175" s="37"/>
      <c r="AW175" s="37"/>
      <c r="AX175" s="37"/>
      <c r="AY175" s="37" t="s">
        <v>173</v>
      </c>
      <c r="AZ175" s="37"/>
      <c r="BA175" s="37"/>
      <c r="BB175" s="37"/>
      <c r="BC175" s="37"/>
      <c r="BD175" s="37"/>
      <c r="BE175" s="37"/>
      <c r="BF175" s="37"/>
      <c r="BG175" s="37"/>
      <c r="BH175" s="37"/>
      <c r="BI175" s="37" t="s">
        <v>173</v>
      </c>
      <c r="BJ175" s="37"/>
      <c r="BK175" s="37"/>
      <c r="BL175" s="37"/>
      <c r="BM175" s="37"/>
      <c r="BN175" s="37"/>
      <c r="BO175" s="37"/>
      <c r="BP175" s="37"/>
      <c r="BQ175" s="37"/>
      <c r="BR175" s="37"/>
    </row>
    <row r="178" spans="1:64" ht="14.25" customHeight="1">
      <c r="A178" s="69" t="s">
        <v>125</v>
      </c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</row>
    <row r="179" spans="1:64" ht="15" customHeight="1">
      <c r="A179" s="87" t="s">
        <v>6</v>
      </c>
      <c r="B179" s="88"/>
      <c r="C179" s="88"/>
      <c r="D179" s="87" t="s">
        <v>10</v>
      </c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9"/>
      <c r="W179" s="45" t="s">
        <v>231</v>
      </c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 t="s">
        <v>235</v>
      </c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 t="s">
        <v>246</v>
      </c>
      <c r="AV179" s="45"/>
      <c r="AW179" s="45"/>
      <c r="AX179" s="45"/>
      <c r="AY179" s="45"/>
      <c r="AZ179" s="45"/>
      <c r="BA179" s="45" t="s">
        <v>253</v>
      </c>
      <c r="BB179" s="45"/>
      <c r="BC179" s="45"/>
      <c r="BD179" s="45"/>
      <c r="BE179" s="45"/>
      <c r="BF179" s="45"/>
      <c r="BG179" s="45" t="s">
        <v>262</v>
      </c>
      <c r="BH179" s="45"/>
      <c r="BI179" s="45"/>
      <c r="BJ179" s="45"/>
      <c r="BK179" s="45"/>
      <c r="BL179" s="45"/>
    </row>
    <row r="180" spans="1:64" ht="15" customHeight="1">
      <c r="A180" s="100"/>
      <c r="B180" s="101"/>
      <c r="C180" s="101"/>
      <c r="D180" s="100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2"/>
      <c r="W180" s="45" t="s">
        <v>4</v>
      </c>
      <c r="X180" s="45"/>
      <c r="Y180" s="45"/>
      <c r="Z180" s="45"/>
      <c r="AA180" s="45"/>
      <c r="AB180" s="45"/>
      <c r="AC180" s="45" t="s">
        <v>3</v>
      </c>
      <c r="AD180" s="45"/>
      <c r="AE180" s="45"/>
      <c r="AF180" s="45"/>
      <c r="AG180" s="45"/>
      <c r="AH180" s="45"/>
      <c r="AI180" s="45" t="s">
        <v>4</v>
      </c>
      <c r="AJ180" s="45"/>
      <c r="AK180" s="45"/>
      <c r="AL180" s="45"/>
      <c r="AM180" s="45"/>
      <c r="AN180" s="45"/>
      <c r="AO180" s="45" t="s">
        <v>3</v>
      </c>
      <c r="AP180" s="45"/>
      <c r="AQ180" s="45"/>
      <c r="AR180" s="45"/>
      <c r="AS180" s="45"/>
      <c r="AT180" s="45"/>
      <c r="AU180" s="75" t="s">
        <v>4</v>
      </c>
      <c r="AV180" s="75"/>
      <c r="AW180" s="75"/>
      <c r="AX180" s="75" t="s">
        <v>3</v>
      </c>
      <c r="AY180" s="75"/>
      <c r="AZ180" s="75"/>
      <c r="BA180" s="75" t="s">
        <v>4</v>
      </c>
      <c r="BB180" s="75"/>
      <c r="BC180" s="75"/>
      <c r="BD180" s="75" t="s">
        <v>3</v>
      </c>
      <c r="BE180" s="75"/>
      <c r="BF180" s="75"/>
      <c r="BG180" s="75" t="s">
        <v>4</v>
      </c>
      <c r="BH180" s="75"/>
      <c r="BI180" s="75"/>
      <c r="BJ180" s="75" t="s">
        <v>3</v>
      </c>
      <c r="BK180" s="75"/>
      <c r="BL180" s="75"/>
    </row>
    <row r="181" spans="1:64" ht="57" customHeight="1">
      <c r="A181" s="90"/>
      <c r="B181" s="91"/>
      <c r="C181" s="91"/>
      <c r="D181" s="90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2"/>
      <c r="W181" s="45" t="s">
        <v>12</v>
      </c>
      <c r="X181" s="45"/>
      <c r="Y181" s="45"/>
      <c r="Z181" s="45" t="s">
        <v>11</v>
      </c>
      <c r="AA181" s="45"/>
      <c r="AB181" s="45"/>
      <c r="AC181" s="45" t="s">
        <v>12</v>
      </c>
      <c r="AD181" s="45"/>
      <c r="AE181" s="45"/>
      <c r="AF181" s="45" t="s">
        <v>11</v>
      </c>
      <c r="AG181" s="45"/>
      <c r="AH181" s="45"/>
      <c r="AI181" s="45" t="s">
        <v>12</v>
      </c>
      <c r="AJ181" s="45"/>
      <c r="AK181" s="45"/>
      <c r="AL181" s="45" t="s">
        <v>11</v>
      </c>
      <c r="AM181" s="45"/>
      <c r="AN181" s="45"/>
      <c r="AO181" s="45" t="s">
        <v>12</v>
      </c>
      <c r="AP181" s="45"/>
      <c r="AQ181" s="45"/>
      <c r="AR181" s="45" t="s">
        <v>11</v>
      </c>
      <c r="AS181" s="45"/>
      <c r="AT181" s="45"/>
      <c r="AU181" s="75"/>
      <c r="AV181" s="75"/>
      <c r="AW181" s="75"/>
      <c r="AX181" s="75"/>
      <c r="AY181" s="75"/>
      <c r="AZ181" s="75"/>
      <c r="BA181" s="75"/>
      <c r="BB181" s="75"/>
      <c r="BC181" s="75"/>
      <c r="BD181" s="75"/>
      <c r="BE181" s="75"/>
      <c r="BF181" s="75"/>
      <c r="BG181" s="75"/>
      <c r="BH181" s="75"/>
      <c r="BI181" s="75"/>
      <c r="BJ181" s="75"/>
      <c r="BK181" s="75"/>
      <c r="BL181" s="75"/>
    </row>
    <row r="182" spans="1:64" ht="15" customHeight="1">
      <c r="A182" s="82">
        <v>1</v>
      </c>
      <c r="B182" s="83"/>
      <c r="C182" s="83"/>
      <c r="D182" s="82">
        <v>2</v>
      </c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4"/>
      <c r="W182" s="45">
        <v>3</v>
      </c>
      <c r="X182" s="45"/>
      <c r="Y182" s="45"/>
      <c r="Z182" s="45">
        <v>4</v>
      </c>
      <c r="AA182" s="45"/>
      <c r="AB182" s="45"/>
      <c r="AC182" s="45">
        <v>5</v>
      </c>
      <c r="AD182" s="45"/>
      <c r="AE182" s="45"/>
      <c r="AF182" s="45">
        <v>6</v>
      </c>
      <c r="AG182" s="45"/>
      <c r="AH182" s="45"/>
      <c r="AI182" s="45">
        <v>7</v>
      </c>
      <c r="AJ182" s="45"/>
      <c r="AK182" s="45"/>
      <c r="AL182" s="45">
        <v>8</v>
      </c>
      <c r="AM182" s="45"/>
      <c r="AN182" s="45"/>
      <c r="AO182" s="45">
        <v>9</v>
      </c>
      <c r="AP182" s="45"/>
      <c r="AQ182" s="45"/>
      <c r="AR182" s="45">
        <v>10</v>
      </c>
      <c r="AS182" s="45"/>
      <c r="AT182" s="45"/>
      <c r="AU182" s="45">
        <v>11</v>
      </c>
      <c r="AV182" s="45"/>
      <c r="AW182" s="45"/>
      <c r="AX182" s="45">
        <v>12</v>
      </c>
      <c r="AY182" s="45"/>
      <c r="AZ182" s="45"/>
      <c r="BA182" s="45">
        <v>13</v>
      </c>
      <c r="BB182" s="45"/>
      <c r="BC182" s="45"/>
      <c r="BD182" s="45">
        <v>14</v>
      </c>
      <c r="BE182" s="45"/>
      <c r="BF182" s="45"/>
      <c r="BG182" s="45">
        <v>15</v>
      </c>
      <c r="BH182" s="45"/>
      <c r="BI182" s="45"/>
      <c r="BJ182" s="45">
        <v>16</v>
      </c>
      <c r="BK182" s="45"/>
      <c r="BL182" s="45"/>
    </row>
    <row r="183" spans="1:79" s="1" customFormat="1" ht="12.75" customHeight="1" hidden="1">
      <c r="A183" s="97" t="s">
        <v>69</v>
      </c>
      <c r="B183" s="98"/>
      <c r="C183" s="98"/>
      <c r="D183" s="97" t="s">
        <v>57</v>
      </c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9"/>
      <c r="W183" s="73" t="s">
        <v>72</v>
      </c>
      <c r="X183" s="73"/>
      <c r="Y183" s="73"/>
      <c r="Z183" s="73" t="s">
        <v>73</v>
      </c>
      <c r="AA183" s="73"/>
      <c r="AB183" s="73"/>
      <c r="AC183" s="71" t="s">
        <v>74</v>
      </c>
      <c r="AD183" s="71"/>
      <c r="AE183" s="71"/>
      <c r="AF183" s="71" t="s">
        <v>75</v>
      </c>
      <c r="AG183" s="71"/>
      <c r="AH183" s="71"/>
      <c r="AI183" s="73" t="s">
        <v>76</v>
      </c>
      <c r="AJ183" s="73"/>
      <c r="AK183" s="73"/>
      <c r="AL183" s="73" t="s">
        <v>77</v>
      </c>
      <c r="AM183" s="73"/>
      <c r="AN183" s="73"/>
      <c r="AO183" s="71" t="s">
        <v>104</v>
      </c>
      <c r="AP183" s="71"/>
      <c r="AQ183" s="71"/>
      <c r="AR183" s="71" t="s">
        <v>78</v>
      </c>
      <c r="AS183" s="71"/>
      <c r="AT183" s="71"/>
      <c r="AU183" s="73" t="s">
        <v>105</v>
      </c>
      <c r="AV183" s="73"/>
      <c r="AW183" s="73"/>
      <c r="AX183" s="71" t="s">
        <v>106</v>
      </c>
      <c r="AY183" s="71"/>
      <c r="AZ183" s="71"/>
      <c r="BA183" s="73" t="s">
        <v>107</v>
      </c>
      <c r="BB183" s="73"/>
      <c r="BC183" s="73"/>
      <c r="BD183" s="71" t="s">
        <v>108</v>
      </c>
      <c r="BE183" s="71"/>
      <c r="BF183" s="71"/>
      <c r="BG183" s="73" t="s">
        <v>109</v>
      </c>
      <c r="BH183" s="73"/>
      <c r="BI183" s="73"/>
      <c r="BJ183" s="71" t="s">
        <v>110</v>
      </c>
      <c r="BK183" s="71"/>
      <c r="BL183" s="71"/>
      <c r="CA183" s="1" t="s">
        <v>103</v>
      </c>
    </row>
    <row r="184" spans="1:79" s="25" customFormat="1" ht="12.75" customHeight="1">
      <c r="A184" s="40">
        <v>1</v>
      </c>
      <c r="B184" s="41"/>
      <c r="C184" s="41"/>
      <c r="D184" s="34" t="s">
        <v>212</v>
      </c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6"/>
      <c r="W184" s="38">
        <v>131</v>
      </c>
      <c r="X184" s="38"/>
      <c r="Y184" s="38"/>
      <c r="Z184" s="38">
        <v>118</v>
      </c>
      <c r="AA184" s="38"/>
      <c r="AB184" s="38"/>
      <c r="AC184" s="38"/>
      <c r="AD184" s="38"/>
      <c r="AE184" s="38"/>
      <c r="AF184" s="38"/>
      <c r="AG184" s="38"/>
      <c r="AH184" s="38"/>
      <c r="AI184" s="38">
        <v>135</v>
      </c>
      <c r="AJ184" s="38"/>
      <c r="AK184" s="38"/>
      <c r="AL184" s="38">
        <v>123</v>
      </c>
      <c r="AM184" s="38"/>
      <c r="AN184" s="38"/>
      <c r="AO184" s="38">
        <v>0</v>
      </c>
      <c r="AP184" s="38"/>
      <c r="AQ184" s="38"/>
      <c r="AR184" s="38">
        <v>0</v>
      </c>
      <c r="AS184" s="38"/>
      <c r="AT184" s="38"/>
      <c r="AU184" s="38">
        <v>135</v>
      </c>
      <c r="AV184" s="38"/>
      <c r="AW184" s="38"/>
      <c r="AX184" s="38">
        <v>0</v>
      </c>
      <c r="AY184" s="38"/>
      <c r="AZ184" s="38"/>
      <c r="BA184" s="38">
        <v>135</v>
      </c>
      <c r="BB184" s="38"/>
      <c r="BC184" s="38"/>
      <c r="BD184" s="38">
        <v>0</v>
      </c>
      <c r="BE184" s="38"/>
      <c r="BF184" s="38"/>
      <c r="BG184" s="38">
        <v>135</v>
      </c>
      <c r="BH184" s="38"/>
      <c r="BI184" s="38"/>
      <c r="BJ184" s="38">
        <v>0</v>
      </c>
      <c r="BK184" s="38"/>
      <c r="BL184" s="38"/>
      <c r="CA184" s="25" t="s">
        <v>43</v>
      </c>
    </row>
    <row r="185" spans="1:64" s="25" customFormat="1" ht="12.75" customHeight="1">
      <c r="A185" s="40">
        <v>2</v>
      </c>
      <c r="B185" s="41"/>
      <c r="C185" s="41"/>
      <c r="D185" s="34" t="s">
        <v>213</v>
      </c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6"/>
      <c r="W185" s="38">
        <v>19</v>
      </c>
      <c r="X185" s="38"/>
      <c r="Y185" s="38"/>
      <c r="Z185" s="38">
        <v>19</v>
      </c>
      <c r="AA185" s="38"/>
      <c r="AB185" s="38"/>
      <c r="AC185" s="38"/>
      <c r="AD185" s="38"/>
      <c r="AE185" s="38"/>
      <c r="AF185" s="38">
        <v>19</v>
      </c>
      <c r="AG185" s="38"/>
      <c r="AH185" s="38"/>
      <c r="AI185" s="38">
        <v>19</v>
      </c>
      <c r="AJ185" s="38"/>
      <c r="AK185" s="38"/>
      <c r="AL185" s="38">
        <v>19</v>
      </c>
      <c r="AM185" s="38"/>
      <c r="AN185" s="38"/>
      <c r="AO185" s="38">
        <v>0</v>
      </c>
      <c r="AP185" s="38"/>
      <c r="AQ185" s="38"/>
      <c r="AR185" s="38">
        <v>0</v>
      </c>
      <c r="AS185" s="38"/>
      <c r="AT185" s="38"/>
      <c r="AU185" s="38">
        <v>23</v>
      </c>
      <c r="AV185" s="38"/>
      <c r="AW185" s="38"/>
      <c r="AX185" s="38">
        <v>0</v>
      </c>
      <c r="AY185" s="38"/>
      <c r="AZ185" s="38"/>
      <c r="BA185" s="38">
        <v>23</v>
      </c>
      <c r="BB185" s="38"/>
      <c r="BC185" s="38"/>
      <c r="BD185" s="38">
        <v>0</v>
      </c>
      <c r="BE185" s="38"/>
      <c r="BF185" s="38"/>
      <c r="BG185" s="38">
        <v>23</v>
      </c>
      <c r="BH185" s="38"/>
      <c r="BI185" s="38"/>
      <c r="BJ185" s="38">
        <v>0</v>
      </c>
      <c r="BK185" s="38"/>
      <c r="BL185" s="38"/>
    </row>
    <row r="186" spans="1:64" s="6" customFormat="1" ht="12.75" customHeight="1">
      <c r="A186" s="42">
        <v>3</v>
      </c>
      <c r="B186" s="43"/>
      <c r="C186" s="43"/>
      <c r="D186" s="27" t="s">
        <v>214</v>
      </c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9"/>
      <c r="W186" s="39">
        <v>150</v>
      </c>
      <c r="X186" s="39"/>
      <c r="Y186" s="39"/>
      <c r="Z186" s="39">
        <v>137</v>
      </c>
      <c r="AA186" s="39"/>
      <c r="AB186" s="39"/>
      <c r="AC186" s="39"/>
      <c r="AD186" s="39"/>
      <c r="AE186" s="39"/>
      <c r="AF186" s="39">
        <v>19</v>
      </c>
      <c r="AG186" s="39"/>
      <c r="AH186" s="39"/>
      <c r="AI186" s="39">
        <v>154</v>
      </c>
      <c r="AJ186" s="39"/>
      <c r="AK186" s="39"/>
      <c r="AL186" s="39">
        <v>142</v>
      </c>
      <c r="AM186" s="39"/>
      <c r="AN186" s="39"/>
      <c r="AO186" s="39">
        <v>0</v>
      </c>
      <c r="AP186" s="39"/>
      <c r="AQ186" s="39"/>
      <c r="AR186" s="39">
        <v>0</v>
      </c>
      <c r="AS186" s="39"/>
      <c r="AT186" s="39"/>
      <c r="AU186" s="39">
        <v>158</v>
      </c>
      <c r="AV186" s="39"/>
      <c r="AW186" s="39"/>
      <c r="AX186" s="39">
        <v>0</v>
      </c>
      <c r="AY186" s="39"/>
      <c r="AZ186" s="39"/>
      <c r="BA186" s="39">
        <v>158</v>
      </c>
      <c r="BB186" s="39"/>
      <c r="BC186" s="39"/>
      <c r="BD186" s="39">
        <v>0</v>
      </c>
      <c r="BE186" s="39"/>
      <c r="BF186" s="39"/>
      <c r="BG186" s="39">
        <v>158</v>
      </c>
      <c r="BH186" s="39"/>
      <c r="BI186" s="39"/>
      <c r="BJ186" s="39">
        <v>0</v>
      </c>
      <c r="BK186" s="39"/>
      <c r="BL186" s="39"/>
    </row>
    <row r="187" spans="1:64" s="25" customFormat="1" ht="25.5" customHeight="1">
      <c r="A187" s="40">
        <v>4</v>
      </c>
      <c r="B187" s="41"/>
      <c r="C187" s="41"/>
      <c r="D187" s="34" t="s">
        <v>215</v>
      </c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6"/>
      <c r="W187" s="38" t="s">
        <v>173</v>
      </c>
      <c r="X187" s="38"/>
      <c r="Y187" s="38"/>
      <c r="Z187" s="38" t="s">
        <v>173</v>
      </c>
      <c r="AA187" s="38"/>
      <c r="AB187" s="38"/>
      <c r="AC187" s="38"/>
      <c r="AD187" s="38"/>
      <c r="AE187" s="38"/>
      <c r="AF187" s="38"/>
      <c r="AG187" s="38"/>
      <c r="AH187" s="38"/>
      <c r="AI187" s="38" t="s">
        <v>173</v>
      </c>
      <c r="AJ187" s="38"/>
      <c r="AK187" s="38"/>
      <c r="AL187" s="38" t="s">
        <v>173</v>
      </c>
      <c r="AM187" s="38"/>
      <c r="AN187" s="38"/>
      <c r="AO187" s="38"/>
      <c r="AP187" s="38"/>
      <c r="AQ187" s="38"/>
      <c r="AR187" s="38"/>
      <c r="AS187" s="38"/>
      <c r="AT187" s="38"/>
      <c r="AU187" s="38" t="s">
        <v>173</v>
      </c>
      <c r="AV187" s="38"/>
      <c r="AW187" s="38"/>
      <c r="AX187" s="38"/>
      <c r="AY187" s="38"/>
      <c r="AZ187" s="38"/>
      <c r="BA187" s="38" t="s">
        <v>173</v>
      </c>
      <c r="BB187" s="38"/>
      <c r="BC187" s="38"/>
      <c r="BD187" s="38"/>
      <c r="BE187" s="38"/>
      <c r="BF187" s="38"/>
      <c r="BG187" s="38" t="s">
        <v>173</v>
      </c>
      <c r="BH187" s="38"/>
      <c r="BI187" s="38"/>
      <c r="BJ187" s="38"/>
      <c r="BK187" s="38"/>
      <c r="BL187" s="38"/>
    </row>
    <row r="190" spans="1:64" ht="14.25" customHeight="1">
      <c r="A190" s="69" t="s">
        <v>153</v>
      </c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69"/>
      <c r="BK190" s="69"/>
      <c r="BL190" s="69"/>
    </row>
    <row r="191" spans="1:71" ht="14.25" customHeight="1">
      <c r="A191" s="69" t="s">
        <v>247</v>
      </c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  <c r="BM191" s="69"/>
      <c r="BN191" s="69"/>
      <c r="BO191" s="69"/>
      <c r="BP191" s="69"/>
      <c r="BQ191" s="69"/>
      <c r="BR191" s="69"/>
      <c r="BS191" s="69"/>
    </row>
    <row r="192" spans="1:71" ht="15" customHeight="1">
      <c r="A192" s="74" t="s">
        <v>230</v>
      </c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  <c r="AN192" s="74"/>
      <c r="AO192" s="74"/>
      <c r="AP192" s="74"/>
      <c r="AQ192" s="74"/>
      <c r="AR192" s="74"/>
      <c r="AS192" s="74"/>
      <c r="AT192" s="74"/>
      <c r="AU192" s="74"/>
      <c r="AV192" s="74"/>
      <c r="AW192" s="74"/>
      <c r="AX192" s="74"/>
      <c r="AY192" s="74"/>
      <c r="AZ192" s="74"/>
      <c r="BA192" s="74"/>
      <c r="BB192" s="74"/>
      <c r="BC192" s="74"/>
      <c r="BD192" s="74"/>
      <c r="BE192" s="74"/>
      <c r="BF192" s="74"/>
      <c r="BG192" s="74"/>
      <c r="BH192" s="74"/>
      <c r="BI192" s="74"/>
      <c r="BJ192" s="74"/>
      <c r="BK192" s="74"/>
      <c r="BL192" s="74"/>
      <c r="BM192" s="74"/>
      <c r="BN192" s="74"/>
      <c r="BO192" s="74"/>
      <c r="BP192" s="74"/>
      <c r="BQ192" s="74"/>
      <c r="BR192" s="74"/>
      <c r="BS192" s="74"/>
    </row>
    <row r="193" spans="1:71" ht="15" customHeight="1">
      <c r="A193" s="45" t="s">
        <v>6</v>
      </c>
      <c r="B193" s="45"/>
      <c r="C193" s="45"/>
      <c r="D193" s="45"/>
      <c r="E193" s="45"/>
      <c r="F193" s="45"/>
      <c r="G193" s="45" t="s">
        <v>126</v>
      </c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 t="s">
        <v>13</v>
      </c>
      <c r="U193" s="45"/>
      <c r="V193" s="45"/>
      <c r="W193" s="45"/>
      <c r="X193" s="45"/>
      <c r="Y193" s="45"/>
      <c r="Z193" s="45"/>
      <c r="AA193" s="82" t="s">
        <v>231</v>
      </c>
      <c r="AB193" s="95"/>
      <c r="AC193" s="95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6"/>
      <c r="AP193" s="82" t="s">
        <v>234</v>
      </c>
      <c r="AQ193" s="83"/>
      <c r="AR193" s="83"/>
      <c r="AS193" s="83"/>
      <c r="AT193" s="83"/>
      <c r="AU193" s="83"/>
      <c r="AV193" s="83"/>
      <c r="AW193" s="83"/>
      <c r="AX193" s="83"/>
      <c r="AY193" s="83"/>
      <c r="AZ193" s="83"/>
      <c r="BA193" s="83"/>
      <c r="BB193" s="83"/>
      <c r="BC193" s="83"/>
      <c r="BD193" s="84"/>
      <c r="BE193" s="82" t="s">
        <v>241</v>
      </c>
      <c r="BF193" s="83"/>
      <c r="BG193" s="83"/>
      <c r="BH193" s="83"/>
      <c r="BI193" s="83"/>
      <c r="BJ193" s="83"/>
      <c r="BK193" s="83"/>
      <c r="BL193" s="83"/>
      <c r="BM193" s="83"/>
      <c r="BN193" s="83"/>
      <c r="BO193" s="83"/>
      <c r="BP193" s="83"/>
      <c r="BQ193" s="83"/>
      <c r="BR193" s="83"/>
      <c r="BS193" s="84"/>
    </row>
    <row r="194" spans="1:71" ht="31.5" customHeight="1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 t="s">
        <v>4</v>
      </c>
      <c r="AB194" s="45"/>
      <c r="AC194" s="45"/>
      <c r="AD194" s="45"/>
      <c r="AE194" s="45"/>
      <c r="AF194" s="45" t="s">
        <v>3</v>
      </c>
      <c r="AG194" s="45"/>
      <c r="AH194" s="45"/>
      <c r="AI194" s="45"/>
      <c r="AJ194" s="45"/>
      <c r="AK194" s="45" t="s">
        <v>89</v>
      </c>
      <c r="AL194" s="45"/>
      <c r="AM194" s="45"/>
      <c r="AN194" s="45"/>
      <c r="AO194" s="45"/>
      <c r="AP194" s="45" t="s">
        <v>4</v>
      </c>
      <c r="AQ194" s="45"/>
      <c r="AR194" s="45"/>
      <c r="AS194" s="45"/>
      <c r="AT194" s="45"/>
      <c r="AU194" s="45" t="s">
        <v>3</v>
      </c>
      <c r="AV194" s="45"/>
      <c r="AW194" s="45"/>
      <c r="AX194" s="45"/>
      <c r="AY194" s="45"/>
      <c r="AZ194" s="45" t="s">
        <v>96</v>
      </c>
      <c r="BA194" s="45"/>
      <c r="BB194" s="45"/>
      <c r="BC194" s="45"/>
      <c r="BD194" s="45"/>
      <c r="BE194" s="45" t="s">
        <v>4</v>
      </c>
      <c r="BF194" s="45"/>
      <c r="BG194" s="45"/>
      <c r="BH194" s="45"/>
      <c r="BI194" s="45"/>
      <c r="BJ194" s="45" t="s">
        <v>3</v>
      </c>
      <c r="BK194" s="45"/>
      <c r="BL194" s="45"/>
      <c r="BM194" s="45"/>
      <c r="BN194" s="45"/>
      <c r="BO194" s="45" t="s">
        <v>127</v>
      </c>
      <c r="BP194" s="45"/>
      <c r="BQ194" s="45"/>
      <c r="BR194" s="45"/>
      <c r="BS194" s="45"/>
    </row>
    <row r="195" spans="1:71" ht="15" customHeight="1">
      <c r="A195" s="45">
        <v>1</v>
      </c>
      <c r="B195" s="45"/>
      <c r="C195" s="45"/>
      <c r="D195" s="45"/>
      <c r="E195" s="45"/>
      <c r="F195" s="45"/>
      <c r="G195" s="45">
        <v>2</v>
      </c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>
        <v>3</v>
      </c>
      <c r="U195" s="45"/>
      <c r="V195" s="45"/>
      <c r="W195" s="45"/>
      <c r="X195" s="45"/>
      <c r="Y195" s="45"/>
      <c r="Z195" s="45"/>
      <c r="AA195" s="45">
        <v>4</v>
      </c>
      <c r="AB195" s="45"/>
      <c r="AC195" s="45"/>
      <c r="AD195" s="45"/>
      <c r="AE195" s="45"/>
      <c r="AF195" s="45">
        <v>5</v>
      </c>
      <c r="AG195" s="45"/>
      <c r="AH195" s="45"/>
      <c r="AI195" s="45"/>
      <c r="AJ195" s="45"/>
      <c r="AK195" s="45">
        <v>6</v>
      </c>
      <c r="AL195" s="45"/>
      <c r="AM195" s="45"/>
      <c r="AN195" s="45"/>
      <c r="AO195" s="45"/>
      <c r="AP195" s="45">
        <v>7</v>
      </c>
      <c r="AQ195" s="45"/>
      <c r="AR195" s="45"/>
      <c r="AS195" s="45"/>
      <c r="AT195" s="45"/>
      <c r="AU195" s="45">
        <v>8</v>
      </c>
      <c r="AV195" s="45"/>
      <c r="AW195" s="45"/>
      <c r="AX195" s="45"/>
      <c r="AY195" s="45"/>
      <c r="AZ195" s="45">
        <v>9</v>
      </c>
      <c r="BA195" s="45"/>
      <c r="BB195" s="45"/>
      <c r="BC195" s="45"/>
      <c r="BD195" s="45"/>
      <c r="BE195" s="45">
        <v>10</v>
      </c>
      <c r="BF195" s="45"/>
      <c r="BG195" s="45"/>
      <c r="BH195" s="45"/>
      <c r="BI195" s="45"/>
      <c r="BJ195" s="45">
        <v>11</v>
      </c>
      <c r="BK195" s="45"/>
      <c r="BL195" s="45"/>
      <c r="BM195" s="45"/>
      <c r="BN195" s="45"/>
      <c r="BO195" s="45">
        <v>12</v>
      </c>
      <c r="BP195" s="45"/>
      <c r="BQ195" s="45"/>
      <c r="BR195" s="45"/>
      <c r="BS195" s="45"/>
    </row>
    <row r="196" spans="1:79" s="1" customFormat="1" ht="15" customHeight="1" hidden="1">
      <c r="A196" s="73" t="s">
        <v>69</v>
      </c>
      <c r="B196" s="73"/>
      <c r="C196" s="73"/>
      <c r="D196" s="73"/>
      <c r="E196" s="73"/>
      <c r="F196" s="73"/>
      <c r="G196" s="72" t="s">
        <v>57</v>
      </c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 t="s">
        <v>79</v>
      </c>
      <c r="U196" s="72"/>
      <c r="V196" s="72"/>
      <c r="W196" s="72"/>
      <c r="X196" s="72"/>
      <c r="Y196" s="72"/>
      <c r="Z196" s="72"/>
      <c r="AA196" s="71" t="s">
        <v>65</v>
      </c>
      <c r="AB196" s="71"/>
      <c r="AC196" s="71"/>
      <c r="AD196" s="71"/>
      <c r="AE196" s="71"/>
      <c r="AF196" s="71" t="s">
        <v>66</v>
      </c>
      <c r="AG196" s="71"/>
      <c r="AH196" s="71"/>
      <c r="AI196" s="71"/>
      <c r="AJ196" s="71"/>
      <c r="AK196" s="93" t="s">
        <v>122</v>
      </c>
      <c r="AL196" s="93"/>
      <c r="AM196" s="93"/>
      <c r="AN196" s="93"/>
      <c r="AO196" s="93"/>
      <c r="AP196" s="71" t="s">
        <v>67</v>
      </c>
      <c r="AQ196" s="71"/>
      <c r="AR196" s="71"/>
      <c r="AS196" s="71"/>
      <c r="AT196" s="71"/>
      <c r="AU196" s="71" t="s">
        <v>68</v>
      </c>
      <c r="AV196" s="71"/>
      <c r="AW196" s="71"/>
      <c r="AX196" s="71"/>
      <c r="AY196" s="71"/>
      <c r="AZ196" s="93" t="s">
        <v>122</v>
      </c>
      <c r="BA196" s="93"/>
      <c r="BB196" s="93"/>
      <c r="BC196" s="93"/>
      <c r="BD196" s="93"/>
      <c r="BE196" s="71" t="s">
        <v>58</v>
      </c>
      <c r="BF196" s="71"/>
      <c r="BG196" s="71"/>
      <c r="BH196" s="71"/>
      <c r="BI196" s="71"/>
      <c r="BJ196" s="71" t="s">
        <v>59</v>
      </c>
      <c r="BK196" s="71"/>
      <c r="BL196" s="71"/>
      <c r="BM196" s="71"/>
      <c r="BN196" s="71"/>
      <c r="BO196" s="93" t="s">
        <v>122</v>
      </c>
      <c r="BP196" s="93"/>
      <c r="BQ196" s="93"/>
      <c r="BR196" s="93"/>
      <c r="BS196" s="93"/>
      <c r="CA196" s="1" t="s">
        <v>44</v>
      </c>
    </row>
    <row r="197" spans="1:79" s="6" customFormat="1" ht="12.75" customHeight="1">
      <c r="A197" s="31"/>
      <c r="B197" s="31"/>
      <c r="C197" s="31"/>
      <c r="D197" s="31"/>
      <c r="E197" s="31"/>
      <c r="F197" s="31"/>
      <c r="G197" s="30" t="s">
        <v>147</v>
      </c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94"/>
      <c r="U197" s="94"/>
      <c r="V197" s="94"/>
      <c r="W197" s="94"/>
      <c r="X197" s="94"/>
      <c r="Y197" s="94"/>
      <c r="Z197" s="94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>
        <f>IF(ISNUMBER(AA197),AA197,0)+IF(ISNUMBER(AF197),AF197,0)</f>
        <v>0</v>
      </c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>
        <f>IF(ISNUMBER(AP197),AP197,0)+IF(ISNUMBER(AU197),AU197,0)</f>
        <v>0</v>
      </c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>
        <f>IF(ISNUMBER(BE197),BE197,0)+IF(ISNUMBER(BJ197),BJ197,0)</f>
        <v>0</v>
      </c>
      <c r="BP197" s="26"/>
      <c r="BQ197" s="26"/>
      <c r="BR197" s="26"/>
      <c r="BS197" s="26"/>
      <c r="CA197" s="6" t="s">
        <v>45</v>
      </c>
    </row>
    <row r="199" spans="1:64" ht="13.5" customHeight="1">
      <c r="A199" s="69" t="s">
        <v>263</v>
      </c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69"/>
      <c r="AY199" s="69"/>
      <c r="AZ199" s="69"/>
      <c r="BA199" s="69"/>
      <c r="BB199" s="69"/>
      <c r="BC199" s="69"/>
      <c r="BD199" s="69"/>
      <c r="BE199" s="69"/>
      <c r="BF199" s="69"/>
      <c r="BG199" s="69"/>
      <c r="BH199" s="69"/>
      <c r="BI199" s="69"/>
      <c r="BJ199" s="69"/>
      <c r="BK199" s="69"/>
      <c r="BL199" s="69"/>
    </row>
    <row r="200" spans="1:56" ht="15" customHeight="1">
      <c r="A200" s="85" t="s">
        <v>230</v>
      </c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</row>
    <row r="201" spans="1:56" ht="15" customHeight="1">
      <c r="A201" s="45" t="s">
        <v>6</v>
      </c>
      <c r="B201" s="45"/>
      <c r="C201" s="45"/>
      <c r="D201" s="45"/>
      <c r="E201" s="45"/>
      <c r="F201" s="45"/>
      <c r="G201" s="45" t="s">
        <v>126</v>
      </c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 t="s">
        <v>13</v>
      </c>
      <c r="U201" s="45"/>
      <c r="V201" s="45"/>
      <c r="W201" s="45"/>
      <c r="X201" s="45"/>
      <c r="Y201" s="45"/>
      <c r="Z201" s="45"/>
      <c r="AA201" s="82" t="s">
        <v>252</v>
      </c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6"/>
      <c r="AP201" s="82" t="s">
        <v>257</v>
      </c>
      <c r="AQ201" s="83"/>
      <c r="AR201" s="83"/>
      <c r="AS201" s="83"/>
      <c r="AT201" s="83"/>
      <c r="AU201" s="83"/>
      <c r="AV201" s="83"/>
      <c r="AW201" s="83"/>
      <c r="AX201" s="83"/>
      <c r="AY201" s="83"/>
      <c r="AZ201" s="83"/>
      <c r="BA201" s="83"/>
      <c r="BB201" s="83"/>
      <c r="BC201" s="83"/>
      <c r="BD201" s="84"/>
    </row>
    <row r="202" spans="1:56" ht="31.5" customHeight="1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 t="s">
        <v>4</v>
      </c>
      <c r="AB202" s="45"/>
      <c r="AC202" s="45"/>
      <c r="AD202" s="45"/>
      <c r="AE202" s="45"/>
      <c r="AF202" s="45" t="s">
        <v>3</v>
      </c>
      <c r="AG202" s="45"/>
      <c r="AH202" s="45"/>
      <c r="AI202" s="45"/>
      <c r="AJ202" s="45"/>
      <c r="AK202" s="45" t="s">
        <v>89</v>
      </c>
      <c r="AL202" s="45"/>
      <c r="AM202" s="45"/>
      <c r="AN202" s="45"/>
      <c r="AO202" s="45"/>
      <c r="AP202" s="45" t="s">
        <v>4</v>
      </c>
      <c r="AQ202" s="45"/>
      <c r="AR202" s="45"/>
      <c r="AS202" s="45"/>
      <c r="AT202" s="45"/>
      <c r="AU202" s="45" t="s">
        <v>3</v>
      </c>
      <c r="AV202" s="45"/>
      <c r="AW202" s="45"/>
      <c r="AX202" s="45"/>
      <c r="AY202" s="45"/>
      <c r="AZ202" s="45" t="s">
        <v>96</v>
      </c>
      <c r="BA202" s="45"/>
      <c r="BB202" s="45"/>
      <c r="BC202" s="45"/>
      <c r="BD202" s="45"/>
    </row>
    <row r="203" spans="1:56" ht="15" customHeight="1">
      <c r="A203" s="45">
        <v>1</v>
      </c>
      <c r="B203" s="45"/>
      <c r="C203" s="45"/>
      <c r="D203" s="45"/>
      <c r="E203" s="45"/>
      <c r="F203" s="45"/>
      <c r="G203" s="45">
        <v>2</v>
      </c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>
        <v>3</v>
      </c>
      <c r="U203" s="45"/>
      <c r="V203" s="45"/>
      <c r="W203" s="45"/>
      <c r="X203" s="45"/>
      <c r="Y203" s="45"/>
      <c r="Z203" s="45"/>
      <c r="AA203" s="45">
        <v>4</v>
      </c>
      <c r="AB203" s="45"/>
      <c r="AC203" s="45"/>
      <c r="AD203" s="45"/>
      <c r="AE203" s="45"/>
      <c r="AF203" s="45">
        <v>5</v>
      </c>
      <c r="AG203" s="45"/>
      <c r="AH203" s="45"/>
      <c r="AI203" s="45"/>
      <c r="AJ203" s="45"/>
      <c r="AK203" s="45">
        <v>6</v>
      </c>
      <c r="AL203" s="45"/>
      <c r="AM203" s="45"/>
      <c r="AN203" s="45"/>
      <c r="AO203" s="45"/>
      <c r="AP203" s="45">
        <v>7</v>
      </c>
      <c r="AQ203" s="45"/>
      <c r="AR203" s="45"/>
      <c r="AS203" s="45"/>
      <c r="AT203" s="45"/>
      <c r="AU203" s="45">
        <v>8</v>
      </c>
      <c r="AV203" s="45"/>
      <c r="AW203" s="45"/>
      <c r="AX203" s="45"/>
      <c r="AY203" s="45"/>
      <c r="AZ203" s="45">
        <v>9</v>
      </c>
      <c r="BA203" s="45"/>
      <c r="BB203" s="45"/>
      <c r="BC203" s="45"/>
      <c r="BD203" s="45"/>
    </row>
    <row r="204" spans="1:79" s="1" customFormat="1" ht="12" customHeight="1" hidden="1">
      <c r="A204" s="73" t="s">
        <v>69</v>
      </c>
      <c r="B204" s="73"/>
      <c r="C204" s="73"/>
      <c r="D204" s="73"/>
      <c r="E204" s="73"/>
      <c r="F204" s="73"/>
      <c r="G204" s="72" t="s">
        <v>57</v>
      </c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 t="s">
        <v>79</v>
      </c>
      <c r="U204" s="72"/>
      <c r="V204" s="72"/>
      <c r="W204" s="72"/>
      <c r="X204" s="72"/>
      <c r="Y204" s="72"/>
      <c r="Z204" s="72"/>
      <c r="AA204" s="71" t="s">
        <v>60</v>
      </c>
      <c r="AB204" s="71"/>
      <c r="AC204" s="71"/>
      <c r="AD204" s="71"/>
      <c r="AE204" s="71"/>
      <c r="AF204" s="71" t="s">
        <v>61</v>
      </c>
      <c r="AG204" s="71"/>
      <c r="AH204" s="71"/>
      <c r="AI204" s="71"/>
      <c r="AJ204" s="71"/>
      <c r="AK204" s="93" t="s">
        <v>122</v>
      </c>
      <c r="AL204" s="93"/>
      <c r="AM204" s="93"/>
      <c r="AN204" s="93"/>
      <c r="AO204" s="93"/>
      <c r="AP204" s="71" t="s">
        <v>62</v>
      </c>
      <c r="AQ204" s="71"/>
      <c r="AR204" s="71"/>
      <c r="AS204" s="71"/>
      <c r="AT204" s="71"/>
      <c r="AU204" s="71" t="s">
        <v>63</v>
      </c>
      <c r="AV204" s="71"/>
      <c r="AW204" s="71"/>
      <c r="AX204" s="71"/>
      <c r="AY204" s="71"/>
      <c r="AZ204" s="93" t="s">
        <v>122</v>
      </c>
      <c r="BA204" s="93"/>
      <c r="BB204" s="93"/>
      <c r="BC204" s="93"/>
      <c r="BD204" s="93"/>
      <c r="CA204" s="1" t="s">
        <v>46</v>
      </c>
    </row>
    <row r="205" spans="1:79" s="6" customFormat="1" ht="12.75">
      <c r="A205" s="31"/>
      <c r="B205" s="31"/>
      <c r="C205" s="31"/>
      <c r="D205" s="31"/>
      <c r="E205" s="31"/>
      <c r="F205" s="31"/>
      <c r="G205" s="30" t="s">
        <v>147</v>
      </c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94"/>
      <c r="U205" s="94"/>
      <c r="V205" s="94"/>
      <c r="W205" s="94"/>
      <c r="X205" s="94"/>
      <c r="Y205" s="94"/>
      <c r="Z205" s="94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>
        <f>IF(ISNUMBER(AA205),AA205,0)+IF(ISNUMBER(AF205),AF205,0)</f>
        <v>0</v>
      </c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>
        <f>IF(ISNUMBER(AP205),AP205,0)+IF(ISNUMBER(AU205),AU205,0)</f>
        <v>0</v>
      </c>
      <c r="BA205" s="26"/>
      <c r="BB205" s="26"/>
      <c r="BC205" s="26"/>
      <c r="BD205" s="26"/>
      <c r="CA205" s="6" t="s">
        <v>47</v>
      </c>
    </row>
    <row r="208" spans="1:64" ht="14.25" customHeight="1">
      <c r="A208" s="69" t="s">
        <v>264</v>
      </c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</row>
    <row r="209" spans="1:65" ht="15" customHeight="1">
      <c r="A209" s="85" t="s">
        <v>230</v>
      </c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86"/>
      <c r="AZ209" s="86"/>
      <c r="BA209" s="86"/>
      <c r="BB209" s="86"/>
      <c r="BC209" s="86"/>
      <c r="BD209" s="86"/>
      <c r="BE209" s="86"/>
      <c r="BF209" s="86"/>
      <c r="BG209" s="86"/>
      <c r="BH209" s="86"/>
      <c r="BI209" s="86"/>
      <c r="BJ209" s="86"/>
      <c r="BK209" s="86"/>
      <c r="BL209" s="86"/>
      <c r="BM209" s="86"/>
    </row>
    <row r="210" spans="1:71" ht="22.5" customHeight="1">
      <c r="A210" s="45" t="s">
        <v>128</v>
      </c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87" t="s">
        <v>129</v>
      </c>
      <c r="O210" s="88"/>
      <c r="P210" s="88"/>
      <c r="Q210" s="88"/>
      <c r="R210" s="88"/>
      <c r="S210" s="88"/>
      <c r="T210" s="88"/>
      <c r="U210" s="89"/>
      <c r="V210" s="87" t="s">
        <v>130</v>
      </c>
      <c r="W210" s="88"/>
      <c r="X210" s="88"/>
      <c r="Y210" s="88"/>
      <c r="Z210" s="89"/>
      <c r="AA210" s="45" t="s">
        <v>231</v>
      </c>
      <c r="AB210" s="45"/>
      <c r="AC210" s="45"/>
      <c r="AD210" s="45"/>
      <c r="AE210" s="45"/>
      <c r="AF210" s="45"/>
      <c r="AG210" s="45"/>
      <c r="AH210" s="45"/>
      <c r="AI210" s="45"/>
      <c r="AJ210" s="45" t="s">
        <v>234</v>
      </c>
      <c r="AK210" s="45"/>
      <c r="AL210" s="45"/>
      <c r="AM210" s="45"/>
      <c r="AN210" s="45"/>
      <c r="AO210" s="45"/>
      <c r="AP210" s="45"/>
      <c r="AQ210" s="45"/>
      <c r="AR210" s="45"/>
      <c r="AS210" s="45" t="s">
        <v>241</v>
      </c>
      <c r="AT210" s="45"/>
      <c r="AU210" s="45"/>
      <c r="AV210" s="45"/>
      <c r="AW210" s="45"/>
      <c r="AX210" s="45"/>
      <c r="AY210" s="45"/>
      <c r="AZ210" s="45"/>
      <c r="BA210" s="45"/>
      <c r="BB210" s="45" t="s">
        <v>252</v>
      </c>
      <c r="BC210" s="45"/>
      <c r="BD210" s="45"/>
      <c r="BE210" s="45"/>
      <c r="BF210" s="45"/>
      <c r="BG210" s="45"/>
      <c r="BH210" s="45"/>
      <c r="BI210" s="45"/>
      <c r="BJ210" s="45"/>
      <c r="BK210" s="45" t="s">
        <v>257</v>
      </c>
      <c r="BL210" s="45"/>
      <c r="BM210" s="45"/>
      <c r="BN210" s="45"/>
      <c r="BO210" s="45"/>
      <c r="BP210" s="45"/>
      <c r="BQ210" s="45"/>
      <c r="BR210" s="45"/>
      <c r="BS210" s="45"/>
    </row>
    <row r="211" spans="1:71" ht="95.25" customHeight="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90"/>
      <c r="O211" s="91"/>
      <c r="P211" s="91"/>
      <c r="Q211" s="91"/>
      <c r="R211" s="91"/>
      <c r="S211" s="91"/>
      <c r="T211" s="91"/>
      <c r="U211" s="92"/>
      <c r="V211" s="90"/>
      <c r="W211" s="91"/>
      <c r="X211" s="91"/>
      <c r="Y211" s="91"/>
      <c r="Z211" s="92"/>
      <c r="AA211" s="75" t="s">
        <v>133</v>
      </c>
      <c r="AB211" s="75"/>
      <c r="AC211" s="75"/>
      <c r="AD211" s="75"/>
      <c r="AE211" s="75"/>
      <c r="AF211" s="75" t="s">
        <v>134</v>
      </c>
      <c r="AG211" s="75"/>
      <c r="AH211" s="75"/>
      <c r="AI211" s="75"/>
      <c r="AJ211" s="75" t="s">
        <v>133</v>
      </c>
      <c r="AK211" s="75"/>
      <c r="AL211" s="75"/>
      <c r="AM211" s="75"/>
      <c r="AN211" s="75"/>
      <c r="AO211" s="75" t="s">
        <v>134</v>
      </c>
      <c r="AP211" s="75"/>
      <c r="AQ211" s="75"/>
      <c r="AR211" s="75"/>
      <c r="AS211" s="75" t="s">
        <v>133</v>
      </c>
      <c r="AT211" s="75"/>
      <c r="AU211" s="75"/>
      <c r="AV211" s="75"/>
      <c r="AW211" s="75"/>
      <c r="AX211" s="75" t="s">
        <v>134</v>
      </c>
      <c r="AY211" s="75"/>
      <c r="AZ211" s="75"/>
      <c r="BA211" s="75"/>
      <c r="BB211" s="75" t="s">
        <v>133</v>
      </c>
      <c r="BC211" s="75"/>
      <c r="BD211" s="75"/>
      <c r="BE211" s="75"/>
      <c r="BF211" s="75"/>
      <c r="BG211" s="75" t="s">
        <v>134</v>
      </c>
      <c r="BH211" s="75"/>
      <c r="BI211" s="75"/>
      <c r="BJ211" s="75"/>
      <c r="BK211" s="75" t="s">
        <v>133</v>
      </c>
      <c r="BL211" s="75"/>
      <c r="BM211" s="75"/>
      <c r="BN211" s="75"/>
      <c r="BO211" s="75"/>
      <c r="BP211" s="75" t="s">
        <v>134</v>
      </c>
      <c r="BQ211" s="75"/>
      <c r="BR211" s="75"/>
      <c r="BS211" s="75"/>
    </row>
    <row r="212" spans="1:71" ht="15" customHeight="1">
      <c r="A212" s="45">
        <v>1</v>
      </c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82">
        <v>2</v>
      </c>
      <c r="O212" s="83"/>
      <c r="P212" s="83"/>
      <c r="Q212" s="83"/>
      <c r="R212" s="83"/>
      <c r="S212" s="83"/>
      <c r="T212" s="83"/>
      <c r="U212" s="84"/>
      <c r="V212" s="45">
        <v>3</v>
      </c>
      <c r="W212" s="45"/>
      <c r="X212" s="45"/>
      <c r="Y212" s="45"/>
      <c r="Z212" s="45"/>
      <c r="AA212" s="45">
        <v>4</v>
      </c>
      <c r="AB212" s="45"/>
      <c r="AC212" s="45"/>
      <c r="AD212" s="45"/>
      <c r="AE212" s="45"/>
      <c r="AF212" s="45">
        <v>5</v>
      </c>
      <c r="AG212" s="45"/>
      <c r="AH212" s="45"/>
      <c r="AI212" s="45"/>
      <c r="AJ212" s="45">
        <v>6</v>
      </c>
      <c r="AK212" s="45"/>
      <c r="AL212" s="45"/>
      <c r="AM212" s="45"/>
      <c r="AN212" s="45"/>
      <c r="AO212" s="45">
        <v>7</v>
      </c>
      <c r="AP212" s="45"/>
      <c r="AQ212" s="45"/>
      <c r="AR212" s="45"/>
      <c r="AS212" s="45">
        <v>8</v>
      </c>
      <c r="AT212" s="45"/>
      <c r="AU212" s="45"/>
      <c r="AV212" s="45"/>
      <c r="AW212" s="45"/>
      <c r="AX212" s="45">
        <v>9</v>
      </c>
      <c r="AY212" s="45"/>
      <c r="AZ212" s="45"/>
      <c r="BA212" s="45"/>
      <c r="BB212" s="45">
        <v>10</v>
      </c>
      <c r="BC212" s="45"/>
      <c r="BD212" s="45"/>
      <c r="BE212" s="45"/>
      <c r="BF212" s="45"/>
      <c r="BG212" s="45">
        <v>11</v>
      </c>
      <c r="BH212" s="45"/>
      <c r="BI212" s="45"/>
      <c r="BJ212" s="45"/>
      <c r="BK212" s="45">
        <v>12</v>
      </c>
      <c r="BL212" s="45"/>
      <c r="BM212" s="45"/>
      <c r="BN212" s="45"/>
      <c r="BO212" s="45"/>
      <c r="BP212" s="45">
        <v>13</v>
      </c>
      <c r="BQ212" s="45"/>
      <c r="BR212" s="45"/>
      <c r="BS212" s="45"/>
    </row>
    <row r="213" spans="1:79" s="1" customFormat="1" ht="12" customHeight="1" hidden="1">
      <c r="A213" s="72" t="s">
        <v>146</v>
      </c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3" t="s">
        <v>131</v>
      </c>
      <c r="O213" s="73"/>
      <c r="P213" s="73"/>
      <c r="Q213" s="73"/>
      <c r="R213" s="73"/>
      <c r="S213" s="73"/>
      <c r="T213" s="73"/>
      <c r="U213" s="73"/>
      <c r="V213" s="73" t="s">
        <v>132</v>
      </c>
      <c r="W213" s="73"/>
      <c r="X213" s="73"/>
      <c r="Y213" s="73"/>
      <c r="Z213" s="73"/>
      <c r="AA213" s="71" t="s">
        <v>65</v>
      </c>
      <c r="AB213" s="71"/>
      <c r="AC213" s="71"/>
      <c r="AD213" s="71"/>
      <c r="AE213" s="71"/>
      <c r="AF213" s="71" t="s">
        <v>66</v>
      </c>
      <c r="AG213" s="71"/>
      <c r="AH213" s="71"/>
      <c r="AI213" s="71"/>
      <c r="AJ213" s="71" t="s">
        <v>67</v>
      </c>
      <c r="AK213" s="71"/>
      <c r="AL213" s="71"/>
      <c r="AM213" s="71"/>
      <c r="AN213" s="71"/>
      <c r="AO213" s="71" t="s">
        <v>68</v>
      </c>
      <c r="AP213" s="71"/>
      <c r="AQ213" s="71"/>
      <c r="AR213" s="71"/>
      <c r="AS213" s="71" t="s">
        <v>58</v>
      </c>
      <c r="AT213" s="71"/>
      <c r="AU213" s="71"/>
      <c r="AV213" s="71"/>
      <c r="AW213" s="71"/>
      <c r="AX213" s="71" t="s">
        <v>59</v>
      </c>
      <c r="AY213" s="71"/>
      <c r="AZ213" s="71"/>
      <c r="BA213" s="71"/>
      <c r="BB213" s="71" t="s">
        <v>60</v>
      </c>
      <c r="BC213" s="71"/>
      <c r="BD213" s="71"/>
      <c r="BE213" s="71"/>
      <c r="BF213" s="71"/>
      <c r="BG213" s="71" t="s">
        <v>61</v>
      </c>
      <c r="BH213" s="71"/>
      <c r="BI213" s="71"/>
      <c r="BJ213" s="71"/>
      <c r="BK213" s="71" t="s">
        <v>62</v>
      </c>
      <c r="BL213" s="71"/>
      <c r="BM213" s="71"/>
      <c r="BN213" s="71"/>
      <c r="BO213" s="71"/>
      <c r="BP213" s="71" t="s">
        <v>63</v>
      </c>
      <c r="BQ213" s="71"/>
      <c r="BR213" s="71"/>
      <c r="BS213" s="71"/>
      <c r="CA213" s="1" t="s">
        <v>48</v>
      </c>
    </row>
    <row r="214" spans="1:79" s="6" customFormat="1" ht="12.75" customHeight="1">
      <c r="A214" s="30" t="s">
        <v>147</v>
      </c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42"/>
      <c r="O214" s="43"/>
      <c r="P214" s="43"/>
      <c r="Q214" s="43"/>
      <c r="R214" s="43"/>
      <c r="S214" s="43"/>
      <c r="T214" s="43"/>
      <c r="U214" s="60"/>
      <c r="V214" s="81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77"/>
      <c r="BQ214" s="78"/>
      <c r="BR214" s="78"/>
      <c r="BS214" s="79"/>
      <c r="CA214" s="6" t="s">
        <v>49</v>
      </c>
    </row>
    <row r="217" spans="1:64" ht="35.25" customHeight="1">
      <c r="A217" s="69" t="s">
        <v>265</v>
      </c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69"/>
      <c r="AY217" s="69"/>
      <c r="AZ217" s="69"/>
      <c r="BA217" s="69"/>
      <c r="BB217" s="69"/>
      <c r="BC217" s="69"/>
      <c r="BD217" s="69"/>
      <c r="BE217" s="69"/>
      <c r="BF217" s="69"/>
      <c r="BG217" s="69"/>
      <c r="BH217" s="69"/>
      <c r="BI217" s="69"/>
      <c r="BJ217" s="69"/>
      <c r="BK217" s="69"/>
      <c r="BL217" s="69"/>
    </row>
    <row r="218" spans="1:64" ht="15" customHeight="1">
      <c r="A218" s="70" t="s">
        <v>221</v>
      </c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  <c r="AY218" s="70"/>
      <c r="AZ218" s="70"/>
      <c r="BA218" s="70"/>
      <c r="BB218" s="70"/>
      <c r="BC218" s="70"/>
      <c r="BD218" s="70"/>
      <c r="BE218" s="70"/>
      <c r="BF218" s="70"/>
      <c r="BG218" s="70"/>
      <c r="BH218" s="70"/>
      <c r="BI218" s="70"/>
      <c r="BJ218" s="70"/>
      <c r="BK218" s="70"/>
      <c r="BL218" s="70"/>
    </row>
    <row r="219" spans="1:64" ht="13.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</row>
    <row r="221" spans="1:64" ht="28.5" customHeight="1">
      <c r="A221" s="80" t="s">
        <v>248</v>
      </c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  <c r="BA221" s="80"/>
      <c r="BB221" s="80"/>
      <c r="BC221" s="80"/>
      <c r="BD221" s="80"/>
      <c r="BE221" s="80"/>
      <c r="BF221" s="80"/>
      <c r="BG221" s="80"/>
      <c r="BH221" s="80"/>
      <c r="BI221" s="80"/>
      <c r="BJ221" s="80"/>
      <c r="BK221" s="80"/>
      <c r="BL221" s="80"/>
    </row>
    <row r="222" spans="1:64" ht="14.25" customHeight="1">
      <c r="A222" s="69" t="s">
        <v>232</v>
      </c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</row>
    <row r="223" spans="1:64" ht="15" customHeight="1">
      <c r="A223" s="74" t="s">
        <v>230</v>
      </c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4"/>
      <c r="AV223" s="74"/>
      <c r="AW223" s="74"/>
      <c r="AX223" s="74"/>
      <c r="AY223" s="74"/>
      <c r="AZ223" s="74"/>
      <c r="BA223" s="74"/>
      <c r="BB223" s="74"/>
      <c r="BC223" s="74"/>
      <c r="BD223" s="74"/>
      <c r="BE223" s="74"/>
      <c r="BF223" s="74"/>
      <c r="BG223" s="74"/>
      <c r="BH223" s="74"/>
      <c r="BI223" s="74"/>
      <c r="BJ223" s="74"/>
      <c r="BK223" s="74"/>
      <c r="BL223" s="74"/>
    </row>
    <row r="224" spans="1:64" ht="42.75" customHeight="1">
      <c r="A224" s="75" t="s">
        <v>135</v>
      </c>
      <c r="B224" s="75"/>
      <c r="C224" s="75"/>
      <c r="D224" s="75"/>
      <c r="E224" s="75"/>
      <c r="F224" s="75"/>
      <c r="G224" s="45" t="s">
        <v>19</v>
      </c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 t="s">
        <v>15</v>
      </c>
      <c r="U224" s="45"/>
      <c r="V224" s="45"/>
      <c r="W224" s="45"/>
      <c r="X224" s="45"/>
      <c r="Y224" s="45"/>
      <c r="Z224" s="45" t="s">
        <v>14</v>
      </c>
      <c r="AA224" s="45"/>
      <c r="AB224" s="45"/>
      <c r="AC224" s="45"/>
      <c r="AD224" s="45"/>
      <c r="AE224" s="45" t="s">
        <v>136</v>
      </c>
      <c r="AF224" s="45"/>
      <c r="AG224" s="45"/>
      <c r="AH224" s="45"/>
      <c r="AI224" s="45"/>
      <c r="AJ224" s="45"/>
      <c r="AK224" s="45" t="s">
        <v>137</v>
      </c>
      <c r="AL224" s="45"/>
      <c r="AM224" s="45"/>
      <c r="AN224" s="45"/>
      <c r="AO224" s="45"/>
      <c r="AP224" s="45"/>
      <c r="AQ224" s="45" t="s">
        <v>138</v>
      </c>
      <c r="AR224" s="45"/>
      <c r="AS224" s="45"/>
      <c r="AT224" s="45"/>
      <c r="AU224" s="45"/>
      <c r="AV224" s="45"/>
      <c r="AW224" s="45" t="s">
        <v>98</v>
      </c>
      <c r="AX224" s="45"/>
      <c r="AY224" s="45"/>
      <c r="AZ224" s="45"/>
      <c r="BA224" s="45"/>
      <c r="BB224" s="45"/>
      <c r="BC224" s="45"/>
      <c r="BD224" s="45"/>
      <c r="BE224" s="45"/>
      <c r="BF224" s="45"/>
      <c r="BG224" s="45" t="s">
        <v>139</v>
      </c>
      <c r="BH224" s="45"/>
      <c r="BI224" s="45"/>
      <c r="BJ224" s="45"/>
      <c r="BK224" s="45"/>
      <c r="BL224" s="45"/>
    </row>
    <row r="225" spans="1:64" ht="39.75" customHeight="1">
      <c r="A225" s="75"/>
      <c r="B225" s="75"/>
      <c r="C225" s="75"/>
      <c r="D225" s="75"/>
      <c r="E225" s="75"/>
      <c r="F225" s="7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 t="s">
        <v>17</v>
      </c>
      <c r="AX225" s="45"/>
      <c r="AY225" s="45"/>
      <c r="AZ225" s="45"/>
      <c r="BA225" s="45"/>
      <c r="BB225" s="45" t="s">
        <v>16</v>
      </c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</row>
    <row r="226" spans="1:64" ht="15" customHeight="1">
      <c r="A226" s="45">
        <v>1</v>
      </c>
      <c r="B226" s="45"/>
      <c r="C226" s="45"/>
      <c r="D226" s="45"/>
      <c r="E226" s="45"/>
      <c r="F226" s="45"/>
      <c r="G226" s="45">
        <v>2</v>
      </c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>
        <v>3</v>
      </c>
      <c r="U226" s="45"/>
      <c r="V226" s="45"/>
      <c r="W226" s="45"/>
      <c r="X226" s="45"/>
      <c r="Y226" s="45"/>
      <c r="Z226" s="45">
        <v>4</v>
      </c>
      <c r="AA226" s="45"/>
      <c r="AB226" s="45"/>
      <c r="AC226" s="45"/>
      <c r="AD226" s="45"/>
      <c r="AE226" s="45">
        <v>5</v>
      </c>
      <c r="AF226" s="45"/>
      <c r="AG226" s="45"/>
      <c r="AH226" s="45"/>
      <c r="AI226" s="45"/>
      <c r="AJ226" s="45"/>
      <c r="AK226" s="45">
        <v>6</v>
      </c>
      <c r="AL226" s="45"/>
      <c r="AM226" s="45"/>
      <c r="AN226" s="45"/>
      <c r="AO226" s="45"/>
      <c r="AP226" s="45"/>
      <c r="AQ226" s="45">
        <v>7</v>
      </c>
      <c r="AR226" s="45"/>
      <c r="AS226" s="45"/>
      <c r="AT226" s="45"/>
      <c r="AU226" s="45"/>
      <c r="AV226" s="45"/>
      <c r="AW226" s="45">
        <v>8</v>
      </c>
      <c r="AX226" s="45"/>
      <c r="AY226" s="45"/>
      <c r="AZ226" s="45"/>
      <c r="BA226" s="45"/>
      <c r="BB226" s="45">
        <v>9</v>
      </c>
      <c r="BC226" s="45"/>
      <c r="BD226" s="45"/>
      <c r="BE226" s="45"/>
      <c r="BF226" s="45"/>
      <c r="BG226" s="45">
        <v>10</v>
      </c>
      <c r="BH226" s="45"/>
      <c r="BI226" s="45"/>
      <c r="BJ226" s="45"/>
      <c r="BK226" s="45"/>
      <c r="BL226" s="45"/>
    </row>
    <row r="227" spans="1:79" s="1" customFormat="1" ht="12" customHeight="1" hidden="1">
      <c r="A227" s="73" t="s">
        <v>64</v>
      </c>
      <c r="B227" s="73"/>
      <c r="C227" s="73"/>
      <c r="D227" s="73"/>
      <c r="E227" s="73"/>
      <c r="F227" s="73"/>
      <c r="G227" s="72" t="s">
        <v>57</v>
      </c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1" t="s">
        <v>80</v>
      </c>
      <c r="U227" s="71"/>
      <c r="V227" s="71"/>
      <c r="W227" s="71"/>
      <c r="X227" s="71"/>
      <c r="Y227" s="71"/>
      <c r="Z227" s="71" t="s">
        <v>81</v>
      </c>
      <c r="AA227" s="71"/>
      <c r="AB227" s="71"/>
      <c r="AC227" s="71"/>
      <c r="AD227" s="71"/>
      <c r="AE227" s="71" t="s">
        <v>82</v>
      </c>
      <c r="AF227" s="71"/>
      <c r="AG227" s="71"/>
      <c r="AH227" s="71"/>
      <c r="AI227" s="71"/>
      <c r="AJ227" s="71"/>
      <c r="AK227" s="71" t="s">
        <v>83</v>
      </c>
      <c r="AL227" s="71"/>
      <c r="AM227" s="71"/>
      <c r="AN227" s="71"/>
      <c r="AO227" s="71"/>
      <c r="AP227" s="71"/>
      <c r="AQ227" s="76" t="s">
        <v>99</v>
      </c>
      <c r="AR227" s="71"/>
      <c r="AS227" s="71"/>
      <c r="AT227" s="71"/>
      <c r="AU227" s="71"/>
      <c r="AV227" s="71"/>
      <c r="AW227" s="71" t="s">
        <v>84</v>
      </c>
      <c r="AX227" s="71"/>
      <c r="AY227" s="71"/>
      <c r="AZ227" s="71"/>
      <c r="BA227" s="71"/>
      <c r="BB227" s="71" t="s">
        <v>85</v>
      </c>
      <c r="BC227" s="71"/>
      <c r="BD227" s="71"/>
      <c r="BE227" s="71"/>
      <c r="BF227" s="71"/>
      <c r="BG227" s="76" t="s">
        <v>100</v>
      </c>
      <c r="BH227" s="71"/>
      <c r="BI227" s="71"/>
      <c r="BJ227" s="71"/>
      <c r="BK227" s="71"/>
      <c r="BL227" s="71"/>
      <c r="CA227" s="1" t="s">
        <v>50</v>
      </c>
    </row>
    <row r="228" spans="1:79" s="25" customFormat="1" ht="12.75" customHeight="1">
      <c r="A228" s="33">
        <v>2111</v>
      </c>
      <c r="B228" s="33"/>
      <c r="C228" s="33"/>
      <c r="D228" s="33"/>
      <c r="E228" s="33"/>
      <c r="F228" s="33"/>
      <c r="G228" s="34" t="s">
        <v>179</v>
      </c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6"/>
      <c r="T228" s="37">
        <v>19646612</v>
      </c>
      <c r="U228" s="37"/>
      <c r="V228" s="37"/>
      <c r="W228" s="37"/>
      <c r="X228" s="37"/>
      <c r="Y228" s="37"/>
      <c r="Z228" s="37">
        <v>19644291</v>
      </c>
      <c r="AA228" s="37"/>
      <c r="AB228" s="37"/>
      <c r="AC228" s="37"/>
      <c r="AD228" s="37"/>
      <c r="AE228" s="37">
        <v>0</v>
      </c>
      <c r="AF228" s="37"/>
      <c r="AG228" s="37"/>
      <c r="AH228" s="37"/>
      <c r="AI228" s="37"/>
      <c r="AJ228" s="37"/>
      <c r="AK228" s="37">
        <v>0</v>
      </c>
      <c r="AL228" s="37"/>
      <c r="AM228" s="37"/>
      <c r="AN228" s="37"/>
      <c r="AO228" s="37"/>
      <c r="AP228" s="37"/>
      <c r="AQ228" s="37">
        <f aca="true" t="shared" si="15" ref="AQ228:AQ238">IF(ISNUMBER(AK228),AK228,0)-IF(ISNUMBER(AE228),AE228,0)</f>
        <v>0</v>
      </c>
      <c r="AR228" s="37"/>
      <c r="AS228" s="37"/>
      <c r="AT228" s="37"/>
      <c r="AU228" s="37"/>
      <c r="AV228" s="37"/>
      <c r="AW228" s="37">
        <v>0</v>
      </c>
      <c r="AX228" s="37"/>
      <c r="AY228" s="37"/>
      <c r="AZ228" s="37"/>
      <c r="BA228" s="37"/>
      <c r="BB228" s="37">
        <v>0</v>
      </c>
      <c r="BC228" s="37"/>
      <c r="BD228" s="37"/>
      <c r="BE228" s="37"/>
      <c r="BF228" s="37"/>
      <c r="BG228" s="37">
        <f aca="true" t="shared" si="16" ref="BG228:BG238">IF(ISNUMBER(Z228),Z228,0)+IF(ISNUMBER(AK228),AK228,0)</f>
        <v>19644291</v>
      </c>
      <c r="BH228" s="37"/>
      <c r="BI228" s="37"/>
      <c r="BJ228" s="37"/>
      <c r="BK228" s="37"/>
      <c r="BL228" s="37"/>
      <c r="CA228" s="25" t="s">
        <v>51</v>
      </c>
    </row>
    <row r="229" spans="1:64" s="25" customFormat="1" ht="12.75" customHeight="1">
      <c r="A229" s="33">
        <v>2120</v>
      </c>
      <c r="B229" s="33"/>
      <c r="C229" s="33"/>
      <c r="D229" s="33"/>
      <c r="E229" s="33"/>
      <c r="F229" s="33"/>
      <c r="G229" s="34" t="s">
        <v>180</v>
      </c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6"/>
      <c r="T229" s="37">
        <v>4285800</v>
      </c>
      <c r="U229" s="37"/>
      <c r="V229" s="37"/>
      <c r="W229" s="37"/>
      <c r="X229" s="37"/>
      <c r="Y229" s="37"/>
      <c r="Z229" s="37">
        <v>4283635</v>
      </c>
      <c r="AA229" s="37"/>
      <c r="AB229" s="37"/>
      <c r="AC229" s="37"/>
      <c r="AD229" s="37"/>
      <c r="AE229" s="37">
        <v>0</v>
      </c>
      <c r="AF229" s="37"/>
      <c r="AG229" s="37"/>
      <c r="AH229" s="37"/>
      <c r="AI229" s="37"/>
      <c r="AJ229" s="37"/>
      <c r="AK229" s="37">
        <v>0</v>
      </c>
      <c r="AL229" s="37"/>
      <c r="AM229" s="37"/>
      <c r="AN229" s="37"/>
      <c r="AO229" s="37"/>
      <c r="AP229" s="37"/>
      <c r="AQ229" s="37">
        <f t="shared" si="15"/>
        <v>0</v>
      </c>
      <c r="AR229" s="37"/>
      <c r="AS229" s="37"/>
      <c r="AT229" s="37"/>
      <c r="AU229" s="37"/>
      <c r="AV229" s="37"/>
      <c r="AW229" s="37">
        <v>0</v>
      </c>
      <c r="AX229" s="37"/>
      <c r="AY229" s="37"/>
      <c r="AZ229" s="37"/>
      <c r="BA229" s="37"/>
      <c r="BB229" s="37">
        <v>0</v>
      </c>
      <c r="BC229" s="37"/>
      <c r="BD229" s="37"/>
      <c r="BE229" s="37"/>
      <c r="BF229" s="37"/>
      <c r="BG229" s="37">
        <f t="shared" si="16"/>
        <v>4283635</v>
      </c>
      <c r="BH229" s="37"/>
      <c r="BI229" s="37"/>
      <c r="BJ229" s="37"/>
      <c r="BK229" s="37"/>
      <c r="BL229" s="37"/>
    </row>
    <row r="230" spans="1:64" s="25" customFormat="1" ht="25.5" customHeight="1">
      <c r="A230" s="33">
        <v>2210</v>
      </c>
      <c r="B230" s="33"/>
      <c r="C230" s="33"/>
      <c r="D230" s="33"/>
      <c r="E230" s="33"/>
      <c r="F230" s="33"/>
      <c r="G230" s="34" t="s">
        <v>181</v>
      </c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6"/>
      <c r="T230" s="37">
        <v>558470</v>
      </c>
      <c r="U230" s="37"/>
      <c r="V230" s="37"/>
      <c r="W230" s="37"/>
      <c r="X230" s="37"/>
      <c r="Y230" s="37"/>
      <c r="Z230" s="37">
        <v>558395</v>
      </c>
      <c r="AA230" s="37"/>
      <c r="AB230" s="37"/>
      <c r="AC230" s="37"/>
      <c r="AD230" s="37"/>
      <c r="AE230" s="37">
        <v>0</v>
      </c>
      <c r="AF230" s="37"/>
      <c r="AG230" s="37"/>
      <c r="AH230" s="37"/>
      <c r="AI230" s="37"/>
      <c r="AJ230" s="37"/>
      <c r="AK230" s="37">
        <v>0</v>
      </c>
      <c r="AL230" s="37"/>
      <c r="AM230" s="37"/>
      <c r="AN230" s="37"/>
      <c r="AO230" s="37"/>
      <c r="AP230" s="37"/>
      <c r="AQ230" s="37">
        <f t="shared" si="15"/>
        <v>0</v>
      </c>
      <c r="AR230" s="37"/>
      <c r="AS230" s="37"/>
      <c r="AT230" s="37"/>
      <c r="AU230" s="37"/>
      <c r="AV230" s="37"/>
      <c r="AW230" s="37">
        <v>0</v>
      </c>
      <c r="AX230" s="37"/>
      <c r="AY230" s="37"/>
      <c r="AZ230" s="37"/>
      <c r="BA230" s="37"/>
      <c r="BB230" s="37">
        <v>0</v>
      </c>
      <c r="BC230" s="37"/>
      <c r="BD230" s="37"/>
      <c r="BE230" s="37"/>
      <c r="BF230" s="37"/>
      <c r="BG230" s="37">
        <f t="shared" si="16"/>
        <v>558395</v>
      </c>
      <c r="BH230" s="37"/>
      <c r="BI230" s="37"/>
      <c r="BJ230" s="37"/>
      <c r="BK230" s="37"/>
      <c r="BL230" s="37"/>
    </row>
    <row r="231" spans="1:64" s="25" customFormat="1" ht="12.75" customHeight="1">
      <c r="A231" s="33">
        <v>2240</v>
      </c>
      <c r="B231" s="33"/>
      <c r="C231" s="33"/>
      <c r="D231" s="33"/>
      <c r="E231" s="33"/>
      <c r="F231" s="33"/>
      <c r="G231" s="34" t="s">
        <v>182</v>
      </c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6"/>
      <c r="T231" s="37">
        <v>2046253</v>
      </c>
      <c r="U231" s="37"/>
      <c r="V231" s="37"/>
      <c r="W231" s="37"/>
      <c r="X231" s="37"/>
      <c r="Y231" s="37"/>
      <c r="Z231" s="37">
        <v>2044735</v>
      </c>
      <c r="AA231" s="37"/>
      <c r="AB231" s="37"/>
      <c r="AC231" s="37"/>
      <c r="AD231" s="37"/>
      <c r="AE231" s="37">
        <v>0</v>
      </c>
      <c r="AF231" s="37"/>
      <c r="AG231" s="37"/>
      <c r="AH231" s="37"/>
      <c r="AI231" s="37"/>
      <c r="AJ231" s="37"/>
      <c r="AK231" s="37">
        <v>0</v>
      </c>
      <c r="AL231" s="37"/>
      <c r="AM231" s="37"/>
      <c r="AN231" s="37"/>
      <c r="AO231" s="37"/>
      <c r="AP231" s="37"/>
      <c r="AQ231" s="37">
        <f t="shared" si="15"/>
        <v>0</v>
      </c>
      <c r="AR231" s="37"/>
      <c r="AS231" s="37"/>
      <c r="AT231" s="37"/>
      <c r="AU231" s="37"/>
      <c r="AV231" s="37"/>
      <c r="AW231" s="37">
        <v>0</v>
      </c>
      <c r="AX231" s="37"/>
      <c r="AY231" s="37"/>
      <c r="AZ231" s="37"/>
      <c r="BA231" s="37"/>
      <c r="BB231" s="37">
        <v>0</v>
      </c>
      <c r="BC231" s="37"/>
      <c r="BD231" s="37"/>
      <c r="BE231" s="37"/>
      <c r="BF231" s="37"/>
      <c r="BG231" s="37">
        <f t="shared" si="16"/>
        <v>2044735</v>
      </c>
      <c r="BH231" s="37"/>
      <c r="BI231" s="37"/>
      <c r="BJ231" s="37"/>
      <c r="BK231" s="37"/>
      <c r="BL231" s="37"/>
    </row>
    <row r="232" spans="1:64" s="25" customFormat="1" ht="12.75" customHeight="1">
      <c r="A232" s="33">
        <v>2250</v>
      </c>
      <c r="B232" s="33"/>
      <c r="C232" s="33"/>
      <c r="D232" s="33"/>
      <c r="E232" s="33"/>
      <c r="F232" s="33"/>
      <c r="G232" s="34" t="s">
        <v>183</v>
      </c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6"/>
      <c r="T232" s="37">
        <v>8680</v>
      </c>
      <c r="U232" s="37"/>
      <c r="V232" s="37"/>
      <c r="W232" s="37"/>
      <c r="X232" s="37"/>
      <c r="Y232" s="37"/>
      <c r="Z232" s="37">
        <v>8567</v>
      </c>
      <c r="AA232" s="37"/>
      <c r="AB232" s="37"/>
      <c r="AC232" s="37"/>
      <c r="AD232" s="37"/>
      <c r="AE232" s="37">
        <v>0</v>
      </c>
      <c r="AF232" s="37"/>
      <c r="AG232" s="37"/>
      <c r="AH232" s="37"/>
      <c r="AI232" s="37"/>
      <c r="AJ232" s="37"/>
      <c r="AK232" s="37">
        <v>0</v>
      </c>
      <c r="AL232" s="37"/>
      <c r="AM232" s="37"/>
      <c r="AN232" s="37"/>
      <c r="AO232" s="37"/>
      <c r="AP232" s="37"/>
      <c r="AQ232" s="37">
        <f t="shared" si="15"/>
        <v>0</v>
      </c>
      <c r="AR232" s="37"/>
      <c r="AS232" s="37"/>
      <c r="AT232" s="37"/>
      <c r="AU232" s="37"/>
      <c r="AV232" s="37"/>
      <c r="AW232" s="37">
        <v>0</v>
      </c>
      <c r="AX232" s="37"/>
      <c r="AY232" s="37"/>
      <c r="AZ232" s="37"/>
      <c r="BA232" s="37"/>
      <c r="BB232" s="37">
        <v>0</v>
      </c>
      <c r="BC232" s="37"/>
      <c r="BD232" s="37"/>
      <c r="BE232" s="37"/>
      <c r="BF232" s="37"/>
      <c r="BG232" s="37">
        <f t="shared" si="16"/>
        <v>8567</v>
      </c>
      <c r="BH232" s="37"/>
      <c r="BI232" s="37"/>
      <c r="BJ232" s="37"/>
      <c r="BK232" s="37"/>
      <c r="BL232" s="37"/>
    </row>
    <row r="233" spans="1:64" s="25" customFormat="1" ht="12.75" customHeight="1">
      <c r="A233" s="33">
        <v>2271</v>
      </c>
      <c r="B233" s="33"/>
      <c r="C233" s="33"/>
      <c r="D233" s="33"/>
      <c r="E233" s="33"/>
      <c r="F233" s="33"/>
      <c r="G233" s="34" t="s">
        <v>184</v>
      </c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6"/>
      <c r="T233" s="37">
        <v>564920</v>
      </c>
      <c r="U233" s="37"/>
      <c r="V233" s="37"/>
      <c r="W233" s="37"/>
      <c r="X233" s="37"/>
      <c r="Y233" s="37"/>
      <c r="Z233" s="37">
        <v>560235</v>
      </c>
      <c r="AA233" s="37"/>
      <c r="AB233" s="37"/>
      <c r="AC233" s="37"/>
      <c r="AD233" s="37"/>
      <c r="AE233" s="37">
        <v>0</v>
      </c>
      <c r="AF233" s="37"/>
      <c r="AG233" s="37"/>
      <c r="AH233" s="37"/>
      <c r="AI233" s="37"/>
      <c r="AJ233" s="37"/>
      <c r="AK233" s="37">
        <v>0</v>
      </c>
      <c r="AL233" s="37"/>
      <c r="AM233" s="37"/>
      <c r="AN233" s="37"/>
      <c r="AO233" s="37"/>
      <c r="AP233" s="37"/>
      <c r="AQ233" s="37">
        <f t="shared" si="15"/>
        <v>0</v>
      </c>
      <c r="AR233" s="37"/>
      <c r="AS233" s="37"/>
      <c r="AT233" s="37"/>
      <c r="AU233" s="37"/>
      <c r="AV233" s="37"/>
      <c r="AW233" s="37">
        <v>0</v>
      </c>
      <c r="AX233" s="37"/>
      <c r="AY233" s="37"/>
      <c r="AZ233" s="37"/>
      <c r="BA233" s="37"/>
      <c r="BB233" s="37">
        <v>0</v>
      </c>
      <c r="BC233" s="37"/>
      <c r="BD233" s="37"/>
      <c r="BE233" s="37"/>
      <c r="BF233" s="37"/>
      <c r="BG233" s="37">
        <f t="shared" si="16"/>
        <v>560235</v>
      </c>
      <c r="BH233" s="37"/>
      <c r="BI233" s="37"/>
      <c r="BJ233" s="37"/>
      <c r="BK233" s="37"/>
      <c r="BL233" s="37"/>
    </row>
    <row r="234" spans="1:64" s="25" customFormat="1" ht="25.5" customHeight="1">
      <c r="A234" s="33">
        <v>2272</v>
      </c>
      <c r="B234" s="33"/>
      <c r="C234" s="33"/>
      <c r="D234" s="33"/>
      <c r="E234" s="33"/>
      <c r="F234" s="33"/>
      <c r="G234" s="34" t="s">
        <v>185</v>
      </c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6"/>
      <c r="T234" s="37">
        <v>7940</v>
      </c>
      <c r="U234" s="37"/>
      <c r="V234" s="37"/>
      <c r="W234" s="37"/>
      <c r="X234" s="37"/>
      <c r="Y234" s="37"/>
      <c r="Z234" s="37">
        <v>7776</v>
      </c>
      <c r="AA234" s="37"/>
      <c r="AB234" s="37"/>
      <c r="AC234" s="37"/>
      <c r="AD234" s="37"/>
      <c r="AE234" s="37">
        <v>0</v>
      </c>
      <c r="AF234" s="37"/>
      <c r="AG234" s="37"/>
      <c r="AH234" s="37"/>
      <c r="AI234" s="37"/>
      <c r="AJ234" s="37"/>
      <c r="AK234" s="37">
        <v>0</v>
      </c>
      <c r="AL234" s="37"/>
      <c r="AM234" s="37"/>
      <c r="AN234" s="37"/>
      <c r="AO234" s="37"/>
      <c r="AP234" s="37"/>
      <c r="AQ234" s="37">
        <f t="shared" si="15"/>
        <v>0</v>
      </c>
      <c r="AR234" s="37"/>
      <c r="AS234" s="37"/>
      <c r="AT234" s="37"/>
      <c r="AU234" s="37"/>
      <c r="AV234" s="37"/>
      <c r="AW234" s="37">
        <v>0</v>
      </c>
      <c r="AX234" s="37"/>
      <c r="AY234" s="37"/>
      <c r="AZ234" s="37"/>
      <c r="BA234" s="37"/>
      <c r="BB234" s="37">
        <v>0</v>
      </c>
      <c r="BC234" s="37"/>
      <c r="BD234" s="37"/>
      <c r="BE234" s="37"/>
      <c r="BF234" s="37"/>
      <c r="BG234" s="37">
        <f t="shared" si="16"/>
        <v>7776</v>
      </c>
      <c r="BH234" s="37"/>
      <c r="BI234" s="37"/>
      <c r="BJ234" s="37"/>
      <c r="BK234" s="37"/>
      <c r="BL234" s="37"/>
    </row>
    <row r="235" spans="1:64" s="25" customFormat="1" ht="12.75" customHeight="1">
      <c r="A235" s="33">
        <v>2273</v>
      </c>
      <c r="B235" s="33"/>
      <c r="C235" s="33"/>
      <c r="D235" s="33"/>
      <c r="E235" s="33"/>
      <c r="F235" s="33"/>
      <c r="G235" s="34" t="s">
        <v>186</v>
      </c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6"/>
      <c r="T235" s="37">
        <v>145055</v>
      </c>
      <c r="U235" s="37"/>
      <c r="V235" s="37"/>
      <c r="W235" s="37"/>
      <c r="X235" s="37"/>
      <c r="Y235" s="37"/>
      <c r="Z235" s="37">
        <v>139473</v>
      </c>
      <c r="AA235" s="37"/>
      <c r="AB235" s="37"/>
      <c r="AC235" s="37"/>
      <c r="AD235" s="37"/>
      <c r="AE235" s="37">
        <v>0</v>
      </c>
      <c r="AF235" s="37"/>
      <c r="AG235" s="37"/>
      <c r="AH235" s="37"/>
      <c r="AI235" s="37"/>
      <c r="AJ235" s="37"/>
      <c r="AK235" s="37">
        <v>0</v>
      </c>
      <c r="AL235" s="37"/>
      <c r="AM235" s="37"/>
      <c r="AN235" s="37"/>
      <c r="AO235" s="37"/>
      <c r="AP235" s="37"/>
      <c r="AQ235" s="37">
        <f t="shared" si="15"/>
        <v>0</v>
      </c>
      <c r="AR235" s="37"/>
      <c r="AS235" s="37"/>
      <c r="AT235" s="37"/>
      <c r="AU235" s="37"/>
      <c r="AV235" s="37"/>
      <c r="AW235" s="37">
        <v>0</v>
      </c>
      <c r="AX235" s="37"/>
      <c r="AY235" s="37"/>
      <c r="AZ235" s="37"/>
      <c r="BA235" s="37"/>
      <c r="BB235" s="37">
        <v>0</v>
      </c>
      <c r="BC235" s="37"/>
      <c r="BD235" s="37"/>
      <c r="BE235" s="37"/>
      <c r="BF235" s="37"/>
      <c r="BG235" s="37">
        <f t="shared" si="16"/>
        <v>139473</v>
      </c>
      <c r="BH235" s="37"/>
      <c r="BI235" s="37"/>
      <c r="BJ235" s="37"/>
      <c r="BK235" s="37"/>
      <c r="BL235" s="37"/>
    </row>
    <row r="236" spans="1:64" s="25" customFormat="1" ht="38.25" customHeight="1">
      <c r="A236" s="33">
        <v>2282</v>
      </c>
      <c r="B236" s="33"/>
      <c r="C236" s="33"/>
      <c r="D236" s="33"/>
      <c r="E236" s="33"/>
      <c r="F236" s="33"/>
      <c r="G236" s="34" t="s">
        <v>187</v>
      </c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6"/>
      <c r="T236" s="37">
        <v>300</v>
      </c>
      <c r="U236" s="37"/>
      <c r="V236" s="37"/>
      <c r="W236" s="37"/>
      <c r="X236" s="37"/>
      <c r="Y236" s="37"/>
      <c r="Z236" s="37">
        <v>270</v>
      </c>
      <c r="AA236" s="37"/>
      <c r="AB236" s="37"/>
      <c r="AC236" s="37"/>
      <c r="AD236" s="37"/>
      <c r="AE236" s="37">
        <v>0</v>
      </c>
      <c r="AF236" s="37"/>
      <c r="AG236" s="37"/>
      <c r="AH236" s="37"/>
      <c r="AI236" s="37"/>
      <c r="AJ236" s="37"/>
      <c r="AK236" s="37">
        <v>0</v>
      </c>
      <c r="AL236" s="37"/>
      <c r="AM236" s="37"/>
      <c r="AN236" s="37"/>
      <c r="AO236" s="37"/>
      <c r="AP236" s="37"/>
      <c r="AQ236" s="37">
        <f t="shared" si="15"/>
        <v>0</v>
      </c>
      <c r="AR236" s="37"/>
      <c r="AS236" s="37"/>
      <c r="AT236" s="37"/>
      <c r="AU236" s="37"/>
      <c r="AV236" s="37"/>
      <c r="AW236" s="37">
        <v>0</v>
      </c>
      <c r="AX236" s="37"/>
      <c r="AY236" s="37"/>
      <c r="AZ236" s="37"/>
      <c r="BA236" s="37"/>
      <c r="BB236" s="37">
        <v>0</v>
      </c>
      <c r="BC236" s="37"/>
      <c r="BD236" s="37"/>
      <c r="BE236" s="37"/>
      <c r="BF236" s="37"/>
      <c r="BG236" s="37">
        <f t="shared" si="16"/>
        <v>270</v>
      </c>
      <c r="BH236" s="37"/>
      <c r="BI236" s="37"/>
      <c r="BJ236" s="37"/>
      <c r="BK236" s="37"/>
      <c r="BL236" s="37"/>
    </row>
    <row r="237" spans="1:64" s="25" customFormat="1" ht="12.75" customHeight="1">
      <c r="A237" s="33">
        <v>2800</v>
      </c>
      <c r="B237" s="33"/>
      <c r="C237" s="33"/>
      <c r="D237" s="33"/>
      <c r="E237" s="33"/>
      <c r="F237" s="33"/>
      <c r="G237" s="34" t="s">
        <v>188</v>
      </c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6"/>
      <c r="T237" s="37">
        <v>22762</v>
      </c>
      <c r="U237" s="37"/>
      <c r="V237" s="37"/>
      <c r="W237" s="37"/>
      <c r="X237" s="37"/>
      <c r="Y237" s="37"/>
      <c r="Z237" s="37">
        <v>22743</v>
      </c>
      <c r="AA237" s="37"/>
      <c r="AB237" s="37"/>
      <c r="AC237" s="37"/>
      <c r="AD237" s="37"/>
      <c r="AE237" s="37">
        <v>0</v>
      </c>
      <c r="AF237" s="37"/>
      <c r="AG237" s="37"/>
      <c r="AH237" s="37"/>
      <c r="AI237" s="37"/>
      <c r="AJ237" s="37"/>
      <c r="AK237" s="37">
        <v>0</v>
      </c>
      <c r="AL237" s="37"/>
      <c r="AM237" s="37"/>
      <c r="AN237" s="37"/>
      <c r="AO237" s="37"/>
      <c r="AP237" s="37"/>
      <c r="AQ237" s="37">
        <f t="shared" si="15"/>
        <v>0</v>
      </c>
      <c r="AR237" s="37"/>
      <c r="AS237" s="37"/>
      <c r="AT237" s="37"/>
      <c r="AU237" s="37"/>
      <c r="AV237" s="37"/>
      <c r="AW237" s="37">
        <v>0</v>
      </c>
      <c r="AX237" s="37"/>
      <c r="AY237" s="37"/>
      <c r="AZ237" s="37"/>
      <c r="BA237" s="37"/>
      <c r="BB237" s="37">
        <v>0</v>
      </c>
      <c r="BC237" s="37"/>
      <c r="BD237" s="37"/>
      <c r="BE237" s="37"/>
      <c r="BF237" s="37"/>
      <c r="BG237" s="37">
        <f t="shared" si="16"/>
        <v>22743</v>
      </c>
      <c r="BH237" s="37"/>
      <c r="BI237" s="37"/>
      <c r="BJ237" s="37"/>
      <c r="BK237" s="37"/>
      <c r="BL237" s="37"/>
    </row>
    <row r="238" spans="1:64" s="6" customFormat="1" ht="12.75" customHeight="1">
      <c r="A238" s="31"/>
      <c r="B238" s="31"/>
      <c r="C238" s="31"/>
      <c r="D238" s="31"/>
      <c r="E238" s="31"/>
      <c r="F238" s="31"/>
      <c r="G238" s="27" t="s">
        <v>147</v>
      </c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9"/>
      <c r="T238" s="26">
        <v>27286792</v>
      </c>
      <c r="U238" s="26"/>
      <c r="V238" s="26"/>
      <c r="W238" s="26"/>
      <c r="X238" s="26"/>
      <c r="Y238" s="26"/>
      <c r="Z238" s="26">
        <v>27270120</v>
      </c>
      <c r="AA238" s="26"/>
      <c r="AB238" s="26"/>
      <c r="AC238" s="26"/>
      <c r="AD238" s="26"/>
      <c r="AE238" s="26">
        <v>0</v>
      </c>
      <c r="AF238" s="26"/>
      <c r="AG238" s="26"/>
      <c r="AH238" s="26"/>
      <c r="AI238" s="26"/>
      <c r="AJ238" s="26"/>
      <c r="AK238" s="26">
        <v>0</v>
      </c>
      <c r="AL238" s="26"/>
      <c r="AM238" s="26"/>
      <c r="AN238" s="26"/>
      <c r="AO238" s="26"/>
      <c r="AP238" s="26"/>
      <c r="AQ238" s="26">
        <f t="shared" si="15"/>
        <v>0</v>
      </c>
      <c r="AR238" s="26"/>
      <c r="AS238" s="26"/>
      <c r="AT238" s="26"/>
      <c r="AU238" s="26"/>
      <c r="AV238" s="26"/>
      <c r="AW238" s="26">
        <v>0</v>
      </c>
      <c r="AX238" s="26"/>
      <c r="AY238" s="26"/>
      <c r="AZ238" s="26"/>
      <c r="BA238" s="26"/>
      <c r="BB238" s="26">
        <v>0</v>
      </c>
      <c r="BC238" s="26"/>
      <c r="BD238" s="26"/>
      <c r="BE238" s="26"/>
      <c r="BF238" s="26"/>
      <c r="BG238" s="26">
        <f t="shared" si="16"/>
        <v>27270120</v>
      </c>
      <c r="BH238" s="26"/>
      <c r="BI238" s="26"/>
      <c r="BJ238" s="26"/>
      <c r="BK238" s="26"/>
      <c r="BL238" s="26"/>
    </row>
    <row r="240" spans="1:64" ht="14.25" customHeight="1">
      <c r="A240" s="69" t="s">
        <v>249</v>
      </c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69"/>
      <c r="BJ240" s="69"/>
      <c r="BK240" s="69"/>
      <c r="BL240" s="69"/>
    </row>
    <row r="241" spans="1:64" ht="15" customHeight="1">
      <c r="A241" s="74" t="s">
        <v>230</v>
      </c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  <c r="AW241" s="74"/>
      <c r="AX241" s="74"/>
      <c r="AY241" s="74"/>
      <c r="AZ241" s="74"/>
      <c r="BA241" s="74"/>
      <c r="BB241" s="74"/>
      <c r="BC241" s="74"/>
      <c r="BD241" s="74"/>
      <c r="BE241" s="74"/>
      <c r="BF241" s="74"/>
      <c r="BG241" s="74"/>
      <c r="BH241" s="74"/>
      <c r="BI241" s="74"/>
      <c r="BJ241" s="74"/>
      <c r="BK241" s="74"/>
      <c r="BL241" s="74"/>
    </row>
    <row r="242" spans="1:64" ht="18" customHeight="1">
      <c r="A242" s="45" t="s">
        <v>135</v>
      </c>
      <c r="B242" s="45"/>
      <c r="C242" s="45"/>
      <c r="D242" s="45"/>
      <c r="E242" s="45"/>
      <c r="F242" s="45"/>
      <c r="G242" s="45" t="s">
        <v>19</v>
      </c>
      <c r="H242" s="45"/>
      <c r="I242" s="45"/>
      <c r="J242" s="45"/>
      <c r="K242" s="45"/>
      <c r="L242" s="45"/>
      <c r="M242" s="45"/>
      <c r="N242" s="45"/>
      <c r="O242" s="45"/>
      <c r="P242" s="45"/>
      <c r="Q242" s="45" t="s">
        <v>236</v>
      </c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 t="s">
        <v>246</v>
      </c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</row>
    <row r="243" spans="1:64" ht="42.75" customHeight="1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 t="s">
        <v>140</v>
      </c>
      <c r="R243" s="45"/>
      <c r="S243" s="45"/>
      <c r="T243" s="45"/>
      <c r="U243" s="45"/>
      <c r="V243" s="75" t="s">
        <v>141</v>
      </c>
      <c r="W243" s="75"/>
      <c r="X243" s="75"/>
      <c r="Y243" s="75"/>
      <c r="Z243" s="45" t="s">
        <v>142</v>
      </c>
      <c r="AA243" s="45"/>
      <c r="AB243" s="45"/>
      <c r="AC243" s="45"/>
      <c r="AD243" s="45"/>
      <c r="AE243" s="45"/>
      <c r="AF243" s="45"/>
      <c r="AG243" s="45"/>
      <c r="AH243" s="45"/>
      <c r="AI243" s="45"/>
      <c r="AJ243" s="45" t="s">
        <v>143</v>
      </c>
      <c r="AK243" s="45"/>
      <c r="AL243" s="45"/>
      <c r="AM243" s="45"/>
      <c r="AN243" s="45"/>
      <c r="AO243" s="45" t="s">
        <v>20</v>
      </c>
      <c r="AP243" s="45"/>
      <c r="AQ243" s="45"/>
      <c r="AR243" s="45"/>
      <c r="AS243" s="45"/>
      <c r="AT243" s="75" t="s">
        <v>144</v>
      </c>
      <c r="AU243" s="75"/>
      <c r="AV243" s="75"/>
      <c r="AW243" s="75"/>
      <c r="AX243" s="45" t="s">
        <v>142</v>
      </c>
      <c r="AY243" s="45"/>
      <c r="AZ243" s="45"/>
      <c r="BA243" s="45"/>
      <c r="BB243" s="45"/>
      <c r="BC243" s="45"/>
      <c r="BD243" s="45"/>
      <c r="BE243" s="45"/>
      <c r="BF243" s="45"/>
      <c r="BG243" s="45"/>
      <c r="BH243" s="45" t="s">
        <v>145</v>
      </c>
      <c r="BI243" s="45"/>
      <c r="BJ243" s="45"/>
      <c r="BK243" s="45"/>
      <c r="BL243" s="45"/>
    </row>
    <row r="244" spans="1:64" ht="63" customHeight="1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75"/>
      <c r="W244" s="75"/>
      <c r="X244" s="75"/>
      <c r="Y244" s="75"/>
      <c r="Z244" s="45" t="s">
        <v>17</v>
      </c>
      <c r="AA244" s="45"/>
      <c r="AB244" s="45"/>
      <c r="AC244" s="45"/>
      <c r="AD244" s="45"/>
      <c r="AE244" s="45" t="s">
        <v>16</v>
      </c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75"/>
      <c r="AU244" s="75"/>
      <c r="AV244" s="75"/>
      <c r="AW244" s="75"/>
      <c r="AX244" s="45" t="s">
        <v>17</v>
      </c>
      <c r="AY244" s="45"/>
      <c r="AZ244" s="45"/>
      <c r="BA244" s="45"/>
      <c r="BB244" s="45"/>
      <c r="BC244" s="45" t="s">
        <v>16</v>
      </c>
      <c r="BD244" s="45"/>
      <c r="BE244" s="45"/>
      <c r="BF244" s="45"/>
      <c r="BG244" s="45"/>
      <c r="BH244" s="45"/>
      <c r="BI244" s="45"/>
      <c r="BJ244" s="45"/>
      <c r="BK244" s="45"/>
      <c r="BL244" s="45"/>
    </row>
    <row r="245" spans="1:64" ht="15" customHeight="1">
      <c r="A245" s="45">
        <v>1</v>
      </c>
      <c r="B245" s="45"/>
      <c r="C245" s="45"/>
      <c r="D245" s="45"/>
      <c r="E245" s="45"/>
      <c r="F245" s="45"/>
      <c r="G245" s="45">
        <v>2</v>
      </c>
      <c r="H245" s="45"/>
      <c r="I245" s="45"/>
      <c r="J245" s="45"/>
      <c r="K245" s="45"/>
      <c r="L245" s="45"/>
      <c r="M245" s="45"/>
      <c r="N245" s="45"/>
      <c r="O245" s="45"/>
      <c r="P245" s="45"/>
      <c r="Q245" s="45">
        <v>3</v>
      </c>
      <c r="R245" s="45"/>
      <c r="S245" s="45"/>
      <c r="T245" s="45"/>
      <c r="U245" s="45"/>
      <c r="V245" s="45">
        <v>4</v>
      </c>
      <c r="W245" s="45"/>
      <c r="X245" s="45"/>
      <c r="Y245" s="45"/>
      <c r="Z245" s="45">
        <v>5</v>
      </c>
      <c r="AA245" s="45"/>
      <c r="AB245" s="45"/>
      <c r="AC245" s="45"/>
      <c r="AD245" s="45"/>
      <c r="AE245" s="45">
        <v>6</v>
      </c>
      <c r="AF245" s="45"/>
      <c r="AG245" s="45"/>
      <c r="AH245" s="45"/>
      <c r="AI245" s="45"/>
      <c r="AJ245" s="45">
        <v>7</v>
      </c>
      <c r="AK245" s="45"/>
      <c r="AL245" s="45"/>
      <c r="AM245" s="45"/>
      <c r="AN245" s="45"/>
      <c r="AO245" s="45">
        <v>8</v>
      </c>
      <c r="AP245" s="45"/>
      <c r="AQ245" s="45"/>
      <c r="AR245" s="45"/>
      <c r="AS245" s="45"/>
      <c r="AT245" s="45">
        <v>9</v>
      </c>
      <c r="AU245" s="45"/>
      <c r="AV245" s="45"/>
      <c r="AW245" s="45"/>
      <c r="AX245" s="45">
        <v>10</v>
      </c>
      <c r="AY245" s="45"/>
      <c r="AZ245" s="45"/>
      <c r="BA245" s="45"/>
      <c r="BB245" s="45"/>
      <c r="BC245" s="45">
        <v>11</v>
      </c>
      <c r="BD245" s="45"/>
      <c r="BE245" s="45"/>
      <c r="BF245" s="45"/>
      <c r="BG245" s="45"/>
      <c r="BH245" s="45">
        <v>12</v>
      </c>
      <c r="BI245" s="45"/>
      <c r="BJ245" s="45"/>
      <c r="BK245" s="45"/>
      <c r="BL245" s="45"/>
    </row>
    <row r="246" spans="1:79" s="1" customFormat="1" ht="12" customHeight="1" hidden="1">
      <c r="A246" s="73" t="s">
        <v>64</v>
      </c>
      <c r="B246" s="73"/>
      <c r="C246" s="73"/>
      <c r="D246" s="73"/>
      <c r="E246" s="73"/>
      <c r="F246" s="73"/>
      <c r="G246" s="72" t="s">
        <v>57</v>
      </c>
      <c r="H246" s="72"/>
      <c r="I246" s="72"/>
      <c r="J246" s="72"/>
      <c r="K246" s="72"/>
      <c r="L246" s="72"/>
      <c r="M246" s="72"/>
      <c r="N246" s="72"/>
      <c r="O246" s="72"/>
      <c r="P246" s="72"/>
      <c r="Q246" s="71" t="s">
        <v>80</v>
      </c>
      <c r="R246" s="71"/>
      <c r="S246" s="71"/>
      <c r="T246" s="71"/>
      <c r="U246" s="71"/>
      <c r="V246" s="71" t="s">
        <v>81</v>
      </c>
      <c r="W246" s="71"/>
      <c r="X246" s="71"/>
      <c r="Y246" s="71"/>
      <c r="Z246" s="71" t="s">
        <v>82</v>
      </c>
      <c r="AA246" s="71"/>
      <c r="AB246" s="71"/>
      <c r="AC246" s="71"/>
      <c r="AD246" s="71"/>
      <c r="AE246" s="71" t="s">
        <v>83</v>
      </c>
      <c r="AF246" s="71"/>
      <c r="AG246" s="71"/>
      <c r="AH246" s="71"/>
      <c r="AI246" s="71"/>
      <c r="AJ246" s="76" t="s">
        <v>101</v>
      </c>
      <c r="AK246" s="71"/>
      <c r="AL246" s="71"/>
      <c r="AM246" s="71"/>
      <c r="AN246" s="71"/>
      <c r="AO246" s="71" t="s">
        <v>84</v>
      </c>
      <c r="AP246" s="71"/>
      <c r="AQ246" s="71"/>
      <c r="AR246" s="71"/>
      <c r="AS246" s="71"/>
      <c r="AT246" s="76" t="s">
        <v>102</v>
      </c>
      <c r="AU246" s="71"/>
      <c r="AV246" s="71"/>
      <c r="AW246" s="71"/>
      <c r="AX246" s="71" t="s">
        <v>85</v>
      </c>
      <c r="AY246" s="71"/>
      <c r="AZ246" s="71"/>
      <c r="BA246" s="71"/>
      <c r="BB246" s="71"/>
      <c r="BC246" s="71" t="s">
        <v>86</v>
      </c>
      <c r="BD246" s="71"/>
      <c r="BE246" s="71"/>
      <c r="BF246" s="71"/>
      <c r="BG246" s="71"/>
      <c r="BH246" s="76" t="s">
        <v>101</v>
      </c>
      <c r="BI246" s="71"/>
      <c r="BJ246" s="71"/>
      <c r="BK246" s="71"/>
      <c r="BL246" s="71"/>
      <c r="CA246" s="1" t="s">
        <v>52</v>
      </c>
    </row>
    <row r="247" spans="1:79" s="25" customFormat="1" ht="12.75" customHeight="1">
      <c r="A247" s="33">
        <v>2111</v>
      </c>
      <c r="B247" s="33"/>
      <c r="C247" s="33"/>
      <c r="D247" s="33"/>
      <c r="E247" s="33"/>
      <c r="F247" s="33"/>
      <c r="G247" s="34" t="s">
        <v>179</v>
      </c>
      <c r="H247" s="35"/>
      <c r="I247" s="35"/>
      <c r="J247" s="35"/>
      <c r="K247" s="35"/>
      <c r="L247" s="35"/>
      <c r="M247" s="35"/>
      <c r="N247" s="35"/>
      <c r="O247" s="35"/>
      <c r="P247" s="36"/>
      <c r="Q247" s="37">
        <v>22563745</v>
      </c>
      <c r="R247" s="37"/>
      <c r="S247" s="37"/>
      <c r="T247" s="37"/>
      <c r="U247" s="37"/>
      <c r="V247" s="37">
        <v>0</v>
      </c>
      <c r="W247" s="37"/>
      <c r="X247" s="37"/>
      <c r="Y247" s="37"/>
      <c r="Z247" s="37">
        <v>0</v>
      </c>
      <c r="AA247" s="37"/>
      <c r="AB247" s="37"/>
      <c r="AC247" s="37"/>
      <c r="AD247" s="37"/>
      <c r="AE247" s="37">
        <v>0</v>
      </c>
      <c r="AF247" s="37"/>
      <c r="AG247" s="37"/>
      <c r="AH247" s="37"/>
      <c r="AI247" s="37"/>
      <c r="AJ247" s="37">
        <f aca="true" t="shared" si="17" ref="AJ247:AJ257">IF(ISNUMBER(Q247),Q247,0)-IF(ISNUMBER(Z247),Z247,0)</f>
        <v>22563745</v>
      </c>
      <c r="AK247" s="37"/>
      <c r="AL247" s="37"/>
      <c r="AM247" s="37"/>
      <c r="AN247" s="37"/>
      <c r="AO247" s="37">
        <v>26564570</v>
      </c>
      <c r="AP247" s="37"/>
      <c r="AQ247" s="37"/>
      <c r="AR247" s="37"/>
      <c r="AS247" s="37"/>
      <c r="AT247" s="37">
        <f aca="true" t="shared" si="18" ref="AT247:AT257">IF(ISNUMBER(V247),V247,0)-IF(ISNUMBER(Z247),Z247,0)-IF(ISNUMBER(AE247),AE247,0)</f>
        <v>0</v>
      </c>
      <c r="AU247" s="37"/>
      <c r="AV247" s="37"/>
      <c r="AW247" s="37"/>
      <c r="AX247" s="37">
        <v>0</v>
      </c>
      <c r="AY247" s="37"/>
      <c r="AZ247" s="37"/>
      <c r="BA247" s="37"/>
      <c r="BB247" s="37"/>
      <c r="BC247" s="37">
        <v>0</v>
      </c>
      <c r="BD247" s="37"/>
      <c r="BE247" s="37"/>
      <c r="BF247" s="37"/>
      <c r="BG247" s="37"/>
      <c r="BH247" s="37">
        <f aca="true" t="shared" si="19" ref="BH247:BH257">IF(ISNUMBER(AO247),AO247,0)-IF(ISNUMBER(AX247),AX247,0)</f>
        <v>26564570</v>
      </c>
      <c r="BI247" s="37"/>
      <c r="BJ247" s="37"/>
      <c r="BK247" s="37"/>
      <c r="BL247" s="37"/>
      <c r="CA247" s="25" t="s">
        <v>53</v>
      </c>
    </row>
    <row r="248" spans="1:64" s="25" customFormat="1" ht="12.75" customHeight="1">
      <c r="A248" s="33">
        <v>2120</v>
      </c>
      <c r="B248" s="33"/>
      <c r="C248" s="33"/>
      <c r="D248" s="33"/>
      <c r="E248" s="33"/>
      <c r="F248" s="33"/>
      <c r="G248" s="34" t="s">
        <v>180</v>
      </c>
      <c r="H248" s="35"/>
      <c r="I248" s="35"/>
      <c r="J248" s="35"/>
      <c r="K248" s="35"/>
      <c r="L248" s="35"/>
      <c r="M248" s="35"/>
      <c r="N248" s="35"/>
      <c r="O248" s="35"/>
      <c r="P248" s="36"/>
      <c r="Q248" s="37">
        <v>4963485</v>
      </c>
      <c r="R248" s="37"/>
      <c r="S248" s="37"/>
      <c r="T248" s="37"/>
      <c r="U248" s="37"/>
      <c r="V248" s="37">
        <v>0</v>
      </c>
      <c r="W248" s="37"/>
      <c r="X248" s="37"/>
      <c r="Y248" s="37"/>
      <c r="Z248" s="37">
        <v>0</v>
      </c>
      <c r="AA248" s="37"/>
      <c r="AB248" s="37"/>
      <c r="AC248" s="37"/>
      <c r="AD248" s="37"/>
      <c r="AE248" s="37">
        <v>0</v>
      </c>
      <c r="AF248" s="37"/>
      <c r="AG248" s="37"/>
      <c r="AH248" s="37"/>
      <c r="AI248" s="37"/>
      <c r="AJ248" s="37">
        <f t="shared" si="17"/>
        <v>4963485</v>
      </c>
      <c r="AK248" s="37"/>
      <c r="AL248" s="37"/>
      <c r="AM248" s="37"/>
      <c r="AN248" s="37"/>
      <c r="AO248" s="37">
        <v>5844205</v>
      </c>
      <c r="AP248" s="37"/>
      <c r="AQ248" s="37"/>
      <c r="AR248" s="37"/>
      <c r="AS248" s="37"/>
      <c r="AT248" s="37">
        <f t="shared" si="18"/>
        <v>0</v>
      </c>
      <c r="AU248" s="37"/>
      <c r="AV248" s="37"/>
      <c r="AW248" s="37"/>
      <c r="AX248" s="37">
        <v>0</v>
      </c>
      <c r="AY248" s="37"/>
      <c r="AZ248" s="37"/>
      <c r="BA248" s="37"/>
      <c r="BB248" s="37"/>
      <c r="BC248" s="37">
        <v>0</v>
      </c>
      <c r="BD248" s="37"/>
      <c r="BE248" s="37"/>
      <c r="BF248" s="37"/>
      <c r="BG248" s="37"/>
      <c r="BH248" s="37">
        <f t="shared" si="19"/>
        <v>5844205</v>
      </c>
      <c r="BI248" s="37"/>
      <c r="BJ248" s="37"/>
      <c r="BK248" s="37"/>
      <c r="BL248" s="37"/>
    </row>
    <row r="249" spans="1:64" s="25" customFormat="1" ht="25.5" customHeight="1">
      <c r="A249" s="33">
        <v>2210</v>
      </c>
      <c r="B249" s="33"/>
      <c r="C249" s="33"/>
      <c r="D249" s="33"/>
      <c r="E249" s="33"/>
      <c r="F249" s="33"/>
      <c r="G249" s="34" t="s">
        <v>181</v>
      </c>
      <c r="H249" s="35"/>
      <c r="I249" s="35"/>
      <c r="J249" s="35"/>
      <c r="K249" s="35"/>
      <c r="L249" s="35"/>
      <c r="M249" s="35"/>
      <c r="N249" s="35"/>
      <c r="O249" s="35"/>
      <c r="P249" s="36"/>
      <c r="Q249" s="37">
        <v>592356</v>
      </c>
      <c r="R249" s="37"/>
      <c r="S249" s="37"/>
      <c r="T249" s="37"/>
      <c r="U249" s="37"/>
      <c r="V249" s="37">
        <v>0</v>
      </c>
      <c r="W249" s="37"/>
      <c r="X249" s="37"/>
      <c r="Y249" s="37"/>
      <c r="Z249" s="37">
        <v>0</v>
      </c>
      <c r="AA249" s="37"/>
      <c r="AB249" s="37"/>
      <c r="AC249" s="37"/>
      <c r="AD249" s="37"/>
      <c r="AE249" s="37">
        <v>0</v>
      </c>
      <c r="AF249" s="37"/>
      <c r="AG249" s="37"/>
      <c r="AH249" s="37"/>
      <c r="AI249" s="37"/>
      <c r="AJ249" s="37">
        <f t="shared" si="17"/>
        <v>592356</v>
      </c>
      <c r="AK249" s="37"/>
      <c r="AL249" s="37"/>
      <c r="AM249" s="37"/>
      <c r="AN249" s="37"/>
      <c r="AO249" s="37">
        <v>284130</v>
      </c>
      <c r="AP249" s="37"/>
      <c r="AQ249" s="37"/>
      <c r="AR249" s="37"/>
      <c r="AS249" s="37"/>
      <c r="AT249" s="37">
        <f t="shared" si="18"/>
        <v>0</v>
      </c>
      <c r="AU249" s="37"/>
      <c r="AV249" s="37"/>
      <c r="AW249" s="37"/>
      <c r="AX249" s="37">
        <v>0</v>
      </c>
      <c r="AY249" s="37"/>
      <c r="AZ249" s="37"/>
      <c r="BA249" s="37"/>
      <c r="BB249" s="37"/>
      <c r="BC249" s="37">
        <v>0</v>
      </c>
      <c r="BD249" s="37"/>
      <c r="BE249" s="37"/>
      <c r="BF249" s="37"/>
      <c r="BG249" s="37"/>
      <c r="BH249" s="37">
        <f t="shared" si="19"/>
        <v>284130</v>
      </c>
      <c r="BI249" s="37"/>
      <c r="BJ249" s="37"/>
      <c r="BK249" s="37"/>
      <c r="BL249" s="37"/>
    </row>
    <row r="250" spans="1:64" s="25" customFormat="1" ht="25.5" customHeight="1">
      <c r="A250" s="33">
        <v>2240</v>
      </c>
      <c r="B250" s="33"/>
      <c r="C250" s="33"/>
      <c r="D250" s="33"/>
      <c r="E250" s="33"/>
      <c r="F250" s="33"/>
      <c r="G250" s="34" t="s">
        <v>182</v>
      </c>
      <c r="H250" s="35"/>
      <c r="I250" s="35"/>
      <c r="J250" s="35"/>
      <c r="K250" s="35"/>
      <c r="L250" s="35"/>
      <c r="M250" s="35"/>
      <c r="N250" s="35"/>
      <c r="O250" s="35"/>
      <c r="P250" s="36"/>
      <c r="Q250" s="37">
        <v>2647549</v>
      </c>
      <c r="R250" s="37"/>
      <c r="S250" s="37"/>
      <c r="T250" s="37"/>
      <c r="U250" s="37"/>
      <c r="V250" s="37">
        <v>0</v>
      </c>
      <c r="W250" s="37"/>
      <c r="X250" s="37"/>
      <c r="Y250" s="37"/>
      <c r="Z250" s="37">
        <v>0</v>
      </c>
      <c r="AA250" s="37"/>
      <c r="AB250" s="37"/>
      <c r="AC250" s="37"/>
      <c r="AD250" s="37"/>
      <c r="AE250" s="37">
        <v>0</v>
      </c>
      <c r="AF250" s="37"/>
      <c r="AG250" s="37"/>
      <c r="AH250" s="37"/>
      <c r="AI250" s="37"/>
      <c r="AJ250" s="37">
        <f t="shared" si="17"/>
        <v>2647549</v>
      </c>
      <c r="AK250" s="37"/>
      <c r="AL250" s="37"/>
      <c r="AM250" s="37"/>
      <c r="AN250" s="37"/>
      <c r="AO250" s="37">
        <v>2622155</v>
      </c>
      <c r="AP250" s="37"/>
      <c r="AQ250" s="37"/>
      <c r="AR250" s="37"/>
      <c r="AS250" s="37"/>
      <c r="AT250" s="37">
        <f t="shared" si="18"/>
        <v>0</v>
      </c>
      <c r="AU250" s="37"/>
      <c r="AV250" s="37"/>
      <c r="AW250" s="37"/>
      <c r="AX250" s="37">
        <v>0</v>
      </c>
      <c r="AY250" s="37"/>
      <c r="AZ250" s="37"/>
      <c r="BA250" s="37"/>
      <c r="BB250" s="37"/>
      <c r="BC250" s="37">
        <v>0</v>
      </c>
      <c r="BD250" s="37"/>
      <c r="BE250" s="37"/>
      <c r="BF250" s="37"/>
      <c r="BG250" s="37"/>
      <c r="BH250" s="37">
        <f t="shared" si="19"/>
        <v>2622155</v>
      </c>
      <c r="BI250" s="37"/>
      <c r="BJ250" s="37"/>
      <c r="BK250" s="37"/>
      <c r="BL250" s="37"/>
    </row>
    <row r="251" spans="1:64" s="25" customFormat="1" ht="12.75" customHeight="1">
      <c r="A251" s="33">
        <v>2250</v>
      </c>
      <c r="B251" s="33"/>
      <c r="C251" s="33"/>
      <c r="D251" s="33"/>
      <c r="E251" s="33"/>
      <c r="F251" s="33"/>
      <c r="G251" s="34" t="s">
        <v>183</v>
      </c>
      <c r="H251" s="35"/>
      <c r="I251" s="35"/>
      <c r="J251" s="35"/>
      <c r="K251" s="35"/>
      <c r="L251" s="35"/>
      <c r="M251" s="35"/>
      <c r="N251" s="35"/>
      <c r="O251" s="35"/>
      <c r="P251" s="36"/>
      <c r="Q251" s="37">
        <v>14300</v>
      </c>
      <c r="R251" s="37"/>
      <c r="S251" s="37"/>
      <c r="T251" s="37"/>
      <c r="U251" s="37"/>
      <c r="V251" s="37">
        <v>0</v>
      </c>
      <c r="W251" s="37"/>
      <c r="X251" s="37"/>
      <c r="Y251" s="37"/>
      <c r="Z251" s="37">
        <v>0</v>
      </c>
      <c r="AA251" s="37"/>
      <c r="AB251" s="37"/>
      <c r="AC251" s="37"/>
      <c r="AD251" s="37"/>
      <c r="AE251" s="37">
        <v>0</v>
      </c>
      <c r="AF251" s="37"/>
      <c r="AG251" s="37"/>
      <c r="AH251" s="37"/>
      <c r="AI251" s="37"/>
      <c r="AJ251" s="37">
        <f t="shared" si="17"/>
        <v>14300</v>
      </c>
      <c r="AK251" s="37"/>
      <c r="AL251" s="37"/>
      <c r="AM251" s="37"/>
      <c r="AN251" s="37"/>
      <c r="AO251" s="37">
        <v>12480</v>
      </c>
      <c r="AP251" s="37"/>
      <c r="AQ251" s="37"/>
      <c r="AR251" s="37"/>
      <c r="AS251" s="37"/>
      <c r="AT251" s="37">
        <f t="shared" si="18"/>
        <v>0</v>
      </c>
      <c r="AU251" s="37"/>
      <c r="AV251" s="37"/>
      <c r="AW251" s="37"/>
      <c r="AX251" s="37">
        <v>0</v>
      </c>
      <c r="AY251" s="37"/>
      <c r="AZ251" s="37"/>
      <c r="BA251" s="37"/>
      <c r="BB251" s="37"/>
      <c r="BC251" s="37">
        <v>0</v>
      </c>
      <c r="BD251" s="37"/>
      <c r="BE251" s="37"/>
      <c r="BF251" s="37"/>
      <c r="BG251" s="37"/>
      <c r="BH251" s="37">
        <f t="shared" si="19"/>
        <v>12480</v>
      </c>
      <c r="BI251" s="37"/>
      <c r="BJ251" s="37"/>
      <c r="BK251" s="37"/>
      <c r="BL251" s="37"/>
    </row>
    <row r="252" spans="1:64" s="25" customFormat="1" ht="12.75" customHeight="1">
      <c r="A252" s="33">
        <v>2271</v>
      </c>
      <c r="B252" s="33"/>
      <c r="C252" s="33"/>
      <c r="D252" s="33"/>
      <c r="E252" s="33"/>
      <c r="F252" s="33"/>
      <c r="G252" s="34" t="s">
        <v>184</v>
      </c>
      <c r="H252" s="35"/>
      <c r="I252" s="35"/>
      <c r="J252" s="35"/>
      <c r="K252" s="35"/>
      <c r="L252" s="35"/>
      <c r="M252" s="35"/>
      <c r="N252" s="35"/>
      <c r="O252" s="35"/>
      <c r="P252" s="36"/>
      <c r="Q252" s="37">
        <v>577435</v>
      </c>
      <c r="R252" s="37"/>
      <c r="S252" s="37"/>
      <c r="T252" s="37"/>
      <c r="U252" s="37"/>
      <c r="V252" s="37">
        <v>0</v>
      </c>
      <c r="W252" s="37"/>
      <c r="X252" s="37"/>
      <c r="Y252" s="37"/>
      <c r="Z252" s="37">
        <v>0</v>
      </c>
      <c r="AA252" s="37"/>
      <c r="AB252" s="37"/>
      <c r="AC252" s="37"/>
      <c r="AD252" s="37"/>
      <c r="AE252" s="37">
        <v>0</v>
      </c>
      <c r="AF252" s="37"/>
      <c r="AG252" s="37"/>
      <c r="AH252" s="37"/>
      <c r="AI252" s="37"/>
      <c r="AJ252" s="37">
        <f t="shared" si="17"/>
        <v>577435</v>
      </c>
      <c r="AK252" s="37"/>
      <c r="AL252" s="37"/>
      <c r="AM252" s="37"/>
      <c r="AN252" s="37"/>
      <c r="AO252" s="37">
        <v>562400</v>
      </c>
      <c r="AP252" s="37"/>
      <c r="AQ252" s="37"/>
      <c r="AR252" s="37"/>
      <c r="AS252" s="37"/>
      <c r="AT252" s="37">
        <f t="shared" si="18"/>
        <v>0</v>
      </c>
      <c r="AU252" s="37"/>
      <c r="AV252" s="37"/>
      <c r="AW252" s="37"/>
      <c r="AX252" s="37">
        <v>0</v>
      </c>
      <c r="AY252" s="37"/>
      <c r="AZ252" s="37"/>
      <c r="BA252" s="37"/>
      <c r="BB252" s="37"/>
      <c r="BC252" s="37">
        <v>0</v>
      </c>
      <c r="BD252" s="37"/>
      <c r="BE252" s="37"/>
      <c r="BF252" s="37"/>
      <c r="BG252" s="37"/>
      <c r="BH252" s="37">
        <f t="shared" si="19"/>
        <v>562400</v>
      </c>
      <c r="BI252" s="37"/>
      <c r="BJ252" s="37"/>
      <c r="BK252" s="37"/>
      <c r="BL252" s="37"/>
    </row>
    <row r="253" spans="1:64" s="25" customFormat="1" ht="25.5" customHeight="1">
      <c r="A253" s="33">
        <v>2272</v>
      </c>
      <c r="B253" s="33"/>
      <c r="C253" s="33"/>
      <c r="D253" s="33"/>
      <c r="E253" s="33"/>
      <c r="F253" s="33"/>
      <c r="G253" s="34" t="s">
        <v>185</v>
      </c>
      <c r="H253" s="35"/>
      <c r="I253" s="35"/>
      <c r="J253" s="35"/>
      <c r="K253" s="35"/>
      <c r="L253" s="35"/>
      <c r="M253" s="35"/>
      <c r="N253" s="35"/>
      <c r="O253" s="35"/>
      <c r="P253" s="36"/>
      <c r="Q253" s="37">
        <v>25655</v>
      </c>
      <c r="R253" s="37"/>
      <c r="S253" s="37"/>
      <c r="T253" s="37"/>
      <c r="U253" s="37"/>
      <c r="V253" s="37">
        <v>0</v>
      </c>
      <c r="W253" s="37"/>
      <c r="X253" s="37"/>
      <c r="Y253" s="37"/>
      <c r="Z253" s="37">
        <v>0</v>
      </c>
      <c r="AA253" s="37"/>
      <c r="AB253" s="37"/>
      <c r="AC253" s="37"/>
      <c r="AD253" s="37"/>
      <c r="AE253" s="37">
        <v>0</v>
      </c>
      <c r="AF253" s="37"/>
      <c r="AG253" s="37"/>
      <c r="AH253" s="37"/>
      <c r="AI253" s="37"/>
      <c r="AJ253" s="37">
        <f t="shared" si="17"/>
        <v>25655</v>
      </c>
      <c r="AK253" s="37"/>
      <c r="AL253" s="37"/>
      <c r="AM253" s="37"/>
      <c r="AN253" s="37"/>
      <c r="AO253" s="37">
        <v>27810</v>
      </c>
      <c r="AP253" s="37"/>
      <c r="AQ253" s="37"/>
      <c r="AR253" s="37"/>
      <c r="AS253" s="37"/>
      <c r="AT253" s="37">
        <f t="shared" si="18"/>
        <v>0</v>
      </c>
      <c r="AU253" s="37"/>
      <c r="AV253" s="37"/>
      <c r="AW253" s="37"/>
      <c r="AX253" s="37">
        <v>0</v>
      </c>
      <c r="AY253" s="37"/>
      <c r="AZ253" s="37"/>
      <c r="BA253" s="37"/>
      <c r="BB253" s="37"/>
      <c r="BC253" s="37">
        <v>0</v>
      </c>
      <c r="BD253" s="37"/>
      <c r="BE253" s="37"/>
      <c r="BF253" s="37"/>
      <c r="BG253" s="37"/>
      <c r="BH253" s="37">
        <f t="shared" si="19"/>
        <v>27810</v>
      </c>
      <c r="BI253" s="37"/>
      <c r="BJ253" s="37"/>
      <c r="BK253" s="37"/>
      <c r="BL253" s="37"/>
    </row>
    <row r="254" spans="1:64" s="25" customFormat="1" ht="12.75" customHeight="1">
      <c r="A254" s="33">
        <v>2273</v>
      </c>
      <c r="B254" s="33"/>
      <c r="C254" s="33"/>
      <c r="D254" s="33"/>
      <c r="E254" s="33"/>
      <c r="F254" s="33"/>
      <c r="G254" s="34" t="s">
        <v>186</v>
      </c>
      <c r="H254" s="35"/>
      <c r="I254" s="35"/>
      <c r="J254" s="35"/>
      <c r="K254" s="35"/>
      <c r="L254" s="35"/>
      <c r="M254" s="35"/>
      <c r="N254" s="35"/>
      <c r="O254" s="35"/>
      <c r="P254" s="36"/>
      <c r="Q254" s="37">
        <v>152700</v>
      </c>
      <c r="R254" s="37"/>
      <c r="S254" s="37"/>
      <c r="T254" s="37"/>
      <c r="U254" s="37"/>
      <c r="V254" s="37">
        <v>0</v>
      </c>
      <c r="W254" s="37"/>
      <c r="X254" s="37"/>
      <c r="Y254" s="37"/>
      <c r="Z254" s="37">
        <v>0</v>
      </c>
      <c r="AA254" s="37"/>
      <c r="AB254" s="37"/>
      <c r="AC254" s="37"/>
      <c r="AD254" s="37"/>
      <c r="AE254" s="37">
        <v>0</v>
      </c>
      <c r="AF254" s="37"/>
      <c r="AG254" s="37"/>
      <c r="AH254" s="37"/>
      <c r="AI254" s="37"/>
      <c r="AJ254" s="37">
        <f t="shared" si="17"/>
        <v>152700</v>
      </c>
      <c r="AK254" s="37"/>
      <c r="AL254" s="37"/>
      <c r="AM254" s="37"/>
      <c r="AN254" s="37"/>
      <c r="AO254" s="37">
        <v>186980</v>
      </c>
      <c r="AP254" s="37"/>
      <c r="AQ254" s="37"/>
      <c r="AR254" s="37"/>
      <c r="AS254" s="37"/>
      <c r="AT254" s="37">
        <f t="shared" si="18"/>
        <v>0</v>
      </c>
      <c r="AU254" s="37"/>
      <c r="AV254" s="37"/>
      <c r="AW254" s="37"/>
      <c r="AX254" s="37">
        <v>0</v>
      </c>
      <c r="AY254" s="37"/>
      <c r="AZ254" s="37"/>
      <c r="BA254" s="37"/>
      <c r="BB254" s="37"/>
      <c r="BC254" s="37">
        <v>0</v>
      </c>
      <c r="BD254" s="37"/>
      <c r="BE254" s="37"/>
      <c r="BF254" s="37"/>
      <c r="BG254" s="37"/>
      <c r="BH254" s="37">
        <f t="shared" si="19"/>
        <v>186980</v>
      </c>
      <c r="BI254" s="37"/>
      <c r="BJ254" s="37"/>
      <c r="BK254" s="37"/>
      <c r="BL254" s="37"/>
    </row>
    <row r="255" spans="1:64" s="25" customFormat="1" ht="51" customHeight="1">
      <c r="A255" s="33">
        <v>2282</v>
      </c>
      <c r="B255" s="33"/>
      <c r="C255" s="33"/>
      <c r="D255" s="33"/>
      <c r="E255" s="33"/>
      <c r="F255" s="33"/>
      <c r="G255" s="34" t="s">
        <v>187</v>
      </c>
      <c r="H255" s="35"/>
      <c r="I255" s="35"/>
      <c r="J255" s="35"/>
      <c r="K255" s="35"/>
      <c r="L255" s="35"/>
      <c r="M255" s="35"/>
      <c r="N255" s="35"/>
      <c r="O255" s="35"/>
      <c r="P255" s="36"/>
      <c r="Q255" s="37">
        <v>1480</v>
      </c>
      <c r="R255" s="37"/>
      <c r="S255" s="37"/>
      <c r="T255" s="37"/>
      <c r="U255" s="37"/>
      <c r="V255" s="37">
        <v>0</v>
      </c>
      <c r="W255" s="37"/>
      <c r="X255" s="37"/>
      <c r="Y255" s="37"/>
      <c r="Z255" s="37">
        <v>0</v>
      </c>
      <c r="AA255" s="37"/>
      <c r="AB255" s="37"/>
      <c r="AC255" s="37"/>
      <c r="AD255" s="37"/>
      <c r="AE255" s="37">
        <v>0</v>
      </c>
      <c r="AF255" s="37"/>
      <c r="AG255" s="37"/>
      <c r="AH255" s="37"/>
      <c r="AI255" s="37"/>
      <c r="AJ255" s="37">
        <f t="shared" si="17"/>
        <v>1480</v>
      </c>
      <c r="AK255" s="37"/>
      <c r="AL255" s="37"/>
      <c r="AM255" s="37"/>
      <c r="AN255" s="37"/>
      <c r="AO255" s="37">
        <v>10000</v>
      </c>
      <c r="AP255" s="37"/>
      <c r="AQ255" s="37"/>
      <c r="AR255" s="37"/>
      <c r="AS255" s="37"/>
      <c r="AT255" s="37">
        <f t="shared" si="18"/>
        <v>0</v>
      </c>
      <c r="AU255" s="37"/>
      <c r="AV255" s="37"/>
      <c r="AW255" s="37"/>
      <c r="AX255" s="37">
        <v>0</v>
      </c>
      <c r="AY255" s="37"/>
      <c r="AZ255" s="37"/>
      <c r="BA255" s="37"/>
      <c r="BB255" s="37"/>
      <c r="BC255" s="37">
        <v>0</v>
      </c>
      <c r="BD255" s="37"/>
      <c r="BE255" s="37"/>
      <c r="BF255" s="37"/>
      <c r="BG255" s="37"/>
      <c r="BH255" s="37">
        <f t="shared" si="19"/>
        <v>10000</v>
      </c>
      <c r="BI255" s="37"/>
      <c r="BJ255" s="37"/>
      <c r="BK255" s="37"/>
      <c r="BL255" s="37"/>
    </row>
    <row r="256" spans="1:64" s="25" customFormat="1" ht="12.75" customHeight="1">
      <c r="A256" s="33">
        <v>2800</v>
      </c>
      <c r="B256" s="33"/>
      <c r="C256" s="33"/>
      <c r="D256" s="33"/>
      <c r="E256" s="33"/>
      <c r="F256" s="33"/>
      <c r="G256" s="34" t="s">
        <v>188</v>
      </c>
      <c r="H256" s="35"/>
      <c r="I256" s="35"/>
      <c r="J256" s="35"/>
      <c r="K256" s="35"/>
      <c r="L256" s="35"/>
      <c r="M256" s="35"/>
      <c r="N256" s="35"/>
      <c r="O256" s="35"/>
      <c r="P256" s="36"/>
      <c r="Q256" s="37">
        <v>42075</v>
      </c>
      <c r="R256" s="37"/>
      <c r="S256" s="37"/>
      <c r="T256" s="37"/>
      <c r="U256" s="37"/>
      <c r="V256" s="37">
        <v>0</v>
      </c>
      <c r="W256" s="37"/>
      <c r="X256" s="37"/>
      <c r="Y256" s="37"/>
      <c r="Z256" s="37">
        <v>0</v>
      </c>
      <c r="AA256" s="37"/>
      <c r="AB256" s="37"/>
      <c r="AC256" s="37"/>
      <c r="AD256" s="37"/>
      <c r="AE256" s="37">
        <v>0</v>
      </c>
      <c r="AF256" s="37"/>
      <c r="AG256" s="37"/>
      <c r="AH256" s="37"/>
      <c r="AI256" s="37"/>
      <c r="AJ256" s="37">
        <f t="shared" si="17"/>
        <v>42075</v>
      </c>
      <c r="AK256" s="37"/>
      <c r="AL256" s="37"/>
      <c r="AM256" s="37"/>
      <c r="AN256" s="37"/>
      <c r="AO256" s="37">
        <v>10000</v>
      </c>
      <c r="AP256" s="37"/>
      <c r="AQ256" s="37"/>
      <c r="AR256" s="37"/>
      <c r="AS256" s="37"/>
      <c r="AT256" s="37">
        <f t="shared" si="18"/>
        <v>0</v>
      </c>
      <c r="AU256" s="37"/>
      <c r="AV256" s="37"/>
      <c r="AW256" s="37"/>
      <c r="AX256" s="37">
        <v>0</v>
      </c>
      <c r="AY256" s="37"/>
      <c r="AZ256" s="37"/>
      <c r="BA256" s="37"/>
      <c r="BB256" s="37"/>
      <c r="BC256" s="37">
        <v>0</v>
      </c>
      <c r="BD256" s="37"/>
      <c r="BE256" s="37"/>
      <c r="BF256" s="37"/>
      <c r="BG256" s="37"/>
      <c r="BH256" s="37">
        <f t="shared" si="19"/>
        <v>10000</v>
      </c>
      <c r="BI256" s="37"/>
      <c r="BJ256" s="37"/>
      <c r="BK256" s="37"/>
      <c r="BL256" s="37"/>
    </row>
    <row r="257" spans="1:64" s="6" customFormat="1" ht="12.75" customHeight="1">
      <c r="A257" s="31"/>
      <c r="B257" s="31"/>
      <c r="C257" s="31"/>
      <c r="D257" s="31"/>
      <c r="E257" s="31"/>
      <c r="F257" s="31"/>
      <c r="G257" s="27" t="s">
        <v>147</v>
      </c>
      <c r="H257" s="28"/>
      <c r="I257" s="28"/>
      <c r="J257" s="28"/>
      <c r="K257" s="28"/>
      <c r="L257" s="28"/>
      <c r="M257" s="28"/>
      <c r="N257" s="28"/>
      <c r="O257" s="28"/>
      <c r="P257" s="29"/>
      <c r="Q257" s="26">
        <v>31580780</v>
      </c>
      <c r="R257" s="26"/>
      <c r="S257" s="26"/>
      <c r="T257" s="26"/>
      <c r="U257" s="26"/>
      <c r="V257" s="26">
        <v>0</v>
      </c>
      <c r="W257" s="26"/>
      <c r="X257" s="26"/>
      <c r="Y257" s="26"/>
      <c r="Z257" s="26">
        <v>0</v>
      </c>
      <c r="AA257" s="26"/>
      <c r="AB257" s="26"/>
      <c r="AC257" s="26"/>
      <c r="AD257" s="26"/>
      <c r="AE257" s="26">
        <v>0</v>
      </c>
      <c r="AF257" s="26"/>
      <c r="AG257" s="26"/>
      <c r="AH257" s="26"/>
      <c r="AI257" s="26"/>
      <c r="AJ257" s="26">
        <f t="shared" si="17"/>
        <v>31580780</v>
      </c>
      <c r="AK257" s="26"/>
      <c r="AL257" s="26"/>
      <c r="AM257" s="26"/>
      <c r="AN257" s="26"/>
      <c r="AO257" s="26">
        <v>36124730</v>
      </c>
      <c r="AP257" s="26"/>
      <c r="AQ257" s="26"/>
      <c r="AR257" s="26"/>
      <c r="AS257" s="26"/>
      <c r="AT257" s="26">
        <f t="shared" si="18"/>
        <v>0</v>
      </c>
      <c r="AU257" s="26"/>
      <c r="AV257" s="26"/>
      <c r="AW257" s="26"/>
      <c r="AX257" s="26">
        <v>0</v>
      </c>
      <c r="AY257" s="26"/>
      <c r="AZ257" s="26"/>
      <c r="BA257" s="26"/>
      <c r="BB257" s="26"/>
      <c r="BC257" s="26">
        <v>0</v>
      </c>
      <c r="BD257" s="26"/>
      <c r="BE257" s="26"/>
      <c r="BF257" s="26"/>
      <c r="BG257" s="26"/>
      <c r="BH257" s="26">
        <f t="shared" si="19"/>
        <v>36124730</v>
      </c>
      <c r="BI257" s="26"/>
      <c r="BJ257" s="26"/>
      <c r="BK257" s="26"/>
      <c r="BL257" s="26"/>
    </row>
    <row r="259" spans="1:64" ht="14.25" customHeight="1">
      <c r="A259" s="69" t="s">
        <v>237</v>
      </c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  <c r="BB259" s="69"/>
      <c r="BC259" s="69"/>
      <c r="BD259" s="69"/>
      <c r="BE259" s="69"/>
      <c r="BF259" s="69"/>
      <c r="BG259" s="69"/>
      <c r="BH259" s="69"/>
      <c r="BI259" s="69"/>
      <c r="BJ259" s="69"/>
      <c r="BK259" s="69"/>
      <c r="BL259" s="69"/>
    </row>
    <row r="260" spans="1:64" ht="15" customHeight="1">
      <c r="A260" s="74" t="s">
        <v>230</v>
      </c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  <c r="AD260" s="74"/>
      <c r="AE260" s="74"/>
      <c r="AF260" s="74"/>
      <c r="AG260" s="74"/>
      <c r="AH260" s="74"/>
      <c r="AI260" s="74"/>
      <c r="AJ260" s="74"/>
      <c r="AK260" s="74"/>
      <c r="AL260" s="74"/>
      <c r="AM260" s="74"/>
      <c r="AN260" s="74"/>
      <c r="AO260" s="74"/>
      <c r="AP260" s="74"/>
      <c r="AQ260" s="74"/>
      <c r="AR260" s="74"/>
      <c r="AS260" s="74"/>
      <c r="AT260" s="74"/>
      <c r="AU260" s="74"/>
      <c r="AV260" s="74"/>
      <c r="AW260" s="74"/>
      <c r="AX260" s="74"/>
      <c r="AY260" s="74"/>
      <c r="AZ260" s="74"/>
      <c r="BA260" s="74"/>
      <c r="BB260" s="74"/>
      <c r="BC260" s="74"/>
      <c r="BD260" s="74"/>
      <c r="BE260" s="74"/>
      <c r="BF260" s="74"/>
      <c r="BG260" s="74"/>
      <c r="BH260" s="74"/>
      <c r="BI260" s="74"/>
      <c r="BJ260" s="74"/>
      <c r="BK260" s="74"/>
      <c r="BL260" s="74"/>
    </row>
    <row r="261" spans="1:64" ht="42.75" customHeight="1">
      <c r="A261" s="75" t="s">
        <v>135</v>
      </c>
      <c r="B261" s="75"/>
      <c r="C261" s="75"/>
      <c r="D261" s="75"/>
      <c r="E261" s="75"/>
      <c r="F261" s="75"/>
      <c r="G261" s="45" t="s">
        <v>19</v>
      </c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 t="s">
        <v>15</v>
      </c>
      <c r="U261" s="45"/>
      <c r="V261" s="45"/>
      <c r="W261" s="45"/>
      <c r="X261" s="45"/>
      <c r="Y261" s="45"/>
      <c r="Z261" s="45" t="s">
        <v>14</v>
      </c>
      <c r="AA261" s="45"/>
      <c r="AB261" s="45"/>
      <c r="AC261" s="45"/>
      <c r="AD261" s="45"/>
      <c r="AE261" s="45" t="s">
        <v>233</v>
      </c>
      <c r="AF261" s="45"/>
      <c r="AG261" s="45"/>
      <c r="AH261" s="45"/>
      <c r="AI261" s="45"/>
      <c r="AJ261" s="45"/>
      <c r="AK261" s="45" t="s">
        <v>238</v>
      </c>
      <c r="AL261" s="45"/>
      <c r="AM261" s="45"/>
      <c r="AN261" s="45"/>
      <c r="AO261" s="45"/>
      <c r="AP261" s="45"/>
      <c r="AQ261" s="45" t="s">
        <v>250</v>
      </c>
      <c r="AR261" s="45"/>
      <c r="AS261" s="45"/>
      <c r="AT261" s="45"/>
      <c r="AU261" s="45"/>
      <c r="AV261" s="45"/>
      <c r="AW261" s="45" t="s">
        <v>18</v>
      </c>
      <c r="AX261" s="45"/>
      <c r="AY261" s="45"/>
      <c r="AZ261" s="45"/>
      <c r="BA261" s="45"/>
      <c r="BB261" s="45"/>
      <c r="BC261" s="45"/>
      <c r="BD261" s="45"/>
      <c r="BE261" s="45" t="s">
        <v>156</v>
      </c>
      <c r="BF261" s="45"/>
      <c r="BG261" s="45"/>
      <c r="BH261" s="45"/>
      <c r="BI261" s="45"/>
      <c r="BJ261" s="45"/>
      <c r="BK261" s="45"/>
      <c r="BL261" s="45"/>
    </row>
    <row r="262" spans="1:64" ht="21.75" customHeight="1">
      <c r="A262" s="75"/>
      <c r="B262" s="75"/>
      <c r="C262" s="75"/>
      <c r="D262" s="75"/>
      <c r="E262" s="75"/>
      <c r="F262" s="7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</row>
    <row r="263" spans="1:64" ht="15" customHeight="1">
      <c r="A263" s="45">
        <v>1</v>
      </c>
      <c r="B263" s="45"/>
      <c r="C263" s="45"/>
      <c r="D263" s="45"/>
      <c r="E263" s="45"/>
      <c r="F263" s="45"/>
      <c r="G263" s="45">
        <v>2</v>
      </c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>
        <v>3</v>
      </c>
      <c r="U263" s="45"/>
      <c r="V263" s="45"/>
      <c r="W263" s="45"/>
      <c r="X263" s="45"/>
      <c r="Y263" s="45"/>
      <c r="Z263" s="45">
        <v>4</v>
      </c>
      <c r="AA263" s="45"/>
      <c r="AB263" s="45"/>
      <c r="AC263" s="45"/>
      <c r="AD263" s="45"/>
      <c r="AE263" s="45">
        <v>5</v>
      </c>
      <c r="AF263" s="45"/>
      <c r="AG263" s="45"/>
      <c r="AH263" s="45"/>
      <c r="AI263" s="45"/>
      <c r="AJ263" s="45"/>
      <c r="AK263" s="45">
        <v>6</v>
      </c>
      <c r="AL263" s="45"/>
      <c r="AM263" s="45"/>
      <c r="AN263" s="45"/>
      <c r="AO263" s="45"/>
      <c r="AP263" s="45"/>
      <c r="AQ263" s="45">
        <v>7</v>
      </c>
      <c r="AR263" s="45"/>
      <c r="AS263" s="45"/>
      <c r="AT263" s="45"/>
      <c r="AU263" s="45"/>
      <c r="AV263" s="45"/>
      <c r="AW263" s="73">
        <v>8</v>
      </c>
      <c r="AX263" s="73"/>
      <c r="AY263" s="73"/>
      <c r="AZ263" s="73"/>
      <c r="BA263" s="73"/>
      <c r="BB263" s="73"/>
      <c r="BC263" s="73"/>
      <c r="BD263" s="73"/>
      <c r="BE263" s="73">
        <v>9</v>
      </c>
      <c r="BF263" s="73"/>
      <c r="BG263" s="73"/>
      <c r="BH263" s="73"/>
      <c r="BI263" s="73"/>
      <c r="BJ263" s="73"/>
      <c r="BK263" s="73"/>
      <c r="BL263" s="73"/>
    </row>
    <row r="264" spans="1:79" s="1" customFormat="1" ht="18.75" customHeight="1" hidden="1">
      <c r="A264" s="73" t="s">
        <v>64</v>
      </c>
      <c r="B264" s="73"/>
      <c r="C264" s="73"/>
      <c r="D264" s="73"/>
      <c r="E264" s="73"/>
      <c r="F264" s="73"/>
      <c r="G264" s="72" t="s">
        <v>57</v>
      </c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1" t="s">
        <v>80</v>
      </c>
      <c r="U264" s="71"/>
      <c r="V264" s="71"/>
      <c r="W264" s="71"/>
      <c r="X264" s="71"/>
      <c r="Y264" s="71"/>
      <c r="Z264" s="71" t="s">
        <v>81</v>
      </c>
      <c r="AA264" s="71"/>
      <c r="AB264" s="71"/>
      <c r="AC264" s="71"/>
      <c r="AD264" s="71"/>
      <c r="AE264" s="71" t="s">
        <v>82</v>
      </c>
      <c r="AF264" s="71"/>
      <c r="AG264" s="71"/>
      <c r="AH264" s="71"/>
      <c r="AI264" s="71"/>
      <c r="AJ264" s="71"/>
      <c r="AK264" s="71" t="s">
        <v>83</v>
      </c>
      <c r="AL264" s="71"/>
      <c r="AM264" s="71"/>
      <c r="AN264" s="71"/>
      <c r="AO264" s="71"/>
      <c r="AP264" s="71"/>
      <c r="AQ264" s="71" t="s">
        <v>84</v>
      </c>
      <c r="AR264" s="71"/>
      <c r="AS264" s="71"/>
      <c r="AT264" s="71"/>
      <c r="AU264" s="71"/>
      <c r="AV264" s="71"/>
      <c r="AW264" s="72" t="s">
        <v>87</v>
      </c>
      <c r="AX264" s="72"/>
      <c r="AY264" s="72"/>
      <c r="AZ264" s="72"/>
      <c r="BA264" s="72"/>
      <c r="BB264" s="72"/>
      <c r="BC264" s="72"/>
      <c r="BD264" s="72"/>
      <c r="BE264" s="72" t="s">
        <v>88</v>
      </c>
      <c r="BF264" s="72"/>
      <c r="BG264" s="72"/>
      <c r="BH264" s="72"/>
      <c r="BI264" s="72"/>
      <c r="BJ264" s="72"/>
      <c r="BK264" s="72"/>
      <c r="BL264" s="72"/>
      <c r="CA264" s="1" t="s">
        <v>54</v>
      </c>
    </row>
    <row r="265" spans="1:79" s="25" customFormat="1" ht="12.75" customHeight="1">
      <c r="A265" s="33">
        <v>2111</v>
      </c>
      <c r="B265" s="33"/>
      <c r="C265" s="33"/>
      <c r="D265" s="33"/>
      <c r="E265" s="33"/>
      <c r="F265" s="33"/>
      <c r="G265" s="34" t="s">
        <v>179</v>
      </c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6"/>
      <c r="T265" s="37">
        <v>19646612</v>
      </c>
      <c r="U265" s="37"/>
      <c r="V265" s="37"/>
      <c r="W265" s="37"/>
      <c r="X265" s="37"/>
      <c r="Y265" s="37"/>
      <c r="Z265" s="37">
        <v>19644291</v>
      </c>
      <c r="AA265" s="37"/>
      <c r="AB265" s="37"/>
      <c r="AC265" s="37"/>
      <c r="AD265" s="37"/>
      <c r="AE265" s="37">
        <v>0</v>
      </c>
      <c r="AF265" s="37"/>
      <c r="AG265" s="37"/>
      <c r="AH265" s="37"/>
      <c r="AI265" s="37"/>
      <c r="AJ265" s="37"/>
      <c r="AK265" s="37">
        <v>0</v>
      </c>
      <c r="AL265" s="37"/>
      <c r="AM265" s="37"/>
      <c r="AN265" s="37"/>
      <c r="AO265" s="37"/>
      <c r="AP265" s="37"/>
      <c r="AQ265" s="37">
        <v>0</v>
      </c>
      <c r="AR265" s="37"/>
      <c r="AS265" s="37"/>
      <c r="AT265" s="37"/>
      <c r="AU265" s="37"/>
      <c r="AV265" s="37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CA265" s="25" t="s">
        <v>55</v>
      </c>
    </row>
    <row r="266" spans="1:64" s="25" customFormat="1" ht="12.75" customHeight="1">
      <c r="A266" s="33">
        <v>2120</v>
      </c>
      <c r="B266" s="33"/>
      <c r="C266" s="33"/>
      <c r="D266" s="33"/>
      <c r="E266" s="33"/>
      <c r="F266" s="33"/>
      <c r="G266" s="34" t="s">
        <v>180</v>
      </c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6"/>
      <c r="T266" s="37">
        <v>4285800</v>
      </c>
      <c r="U266" s="37"/>
      <c r="V266" s="37"/>
      <c r="W266" s="37"/>
      <c r="X266" s="37"/>
      <c r="Y266" s="37"/>
      <c r="Z266" s="37">
        <v>4283635</v>
      </c>
      <c r="AA266" s="37"/>
      <c r="AB266" s="37"/>
      <c r="AC266" s="37"/>
      <c r="AD266" s="37"/>
      <c r="AE266" s="37">
        <v>0</v>
      </c>
      <c r="AF266" s="37"/>
      <c r="AG266" s="37"/>
      <c r="AH266" s="37"/>
      <c r="AI266" s="37"/>
      <c r="AJ266" s="37"/>
      <c r="AK266" s="37">
        <v>0</v>
      </c>
      <c r="AL266" s="37"/>
      <c r="AM266" s="37"/>
      <c r="AN266" s="37"/>
      <c r="AO266" s="37"/>
      <c r="AP266" s="37"/>
      <c r="AQ266" s="37">
        <v>0</v>
      </c>
      <c r="AR266" s="37"/>
      <c r="AS266" s="37"/>
      <c r="AT266" s="37"/>
      <c r="AU266" s="37"/>
      <c r="AV266" s="37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</row>
    <row r="267" spans="1:64" s="25" customFormat="1" ht="25.5" customHeight="1">
      <c r="A267" s="33">
        <v>2210</v>
      </c>
      <c r="B267" s="33"/>
      <c r="C267" s="33"/>
      <c r="D267" s="33"/>
      <c r="E267" s="33"/>
      <c r="F267" s="33"/>
      <c r="G267" s="34" t="s">
        <v>181</v>
      </c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6"/>
      <c r="T267" s="37">
        <v>558470</v>
      </c>
      <c r="U267" s="37"/>
      <c r="V267" s="37"/>
      <c r="W267" s="37"/>
      <c r="X267" s="37"/>
      <c r="Y267" s="37"/>
      <c r="Z267" s="37">
        <v>558395</v>
      </c>
      <c r="AA267" s="37"/>
      <c r="AB267" s="37"/>
      <c r="AC267" s="37"/>
      <c r="AD267" s="37"/>
      <c r="AE267" s="37">
        <v>16393</v>
      </c>
      <c r="AF267" s="37"/>
      <c r="AG267" s="37"/>
      <c r="AH267" s="37"/>
      <c r="AI267" s="37"/>
      <c r="AJ267" s="37"/>
      <c r="AK267" s="37">
        <v>18398</v>
      </c>
      <c r="AL267" s="37"/>
      <c r="AM267" s="37"/>
      <c r="AN267" s="37"/>
      <c r="AO267" s="37"/>
      <c r="AP267" s="37"/>
      <c r="AQ267" s="37">
        <v>15306</v>
      </c>
      <c r="AR267" s="37"/>
      <c r="AS267" s="37"/>
      <c r="AT267" s="37"/>
      <c r="AU267" s="37"/>
      <c r="AV267" s="37"/>
      <c r="AW267" s="34" t="s">
        <v>216</v>
      </c>
      <c r="AX267" s="35"/>
      <c r="AY267" s="35"/>
      <c r="AZ267" s="35"/>
      <c r="BA267" s="35"/>
      <c r="BB267" s="35"/>
      <c r="BC267" s="35"/>
      <c r="BD267" s="36"/>
      <c r="BE267" s="32"/>
      <c r="BF267" s="32"/>
      <c r="BG267" s="32"/>
      <c r="BH267" s="32"/>
      <c r="BI267" s="32"/>
      <c r="BJ267" s="32"/>
      <c r="BK267" s="32"/>
      <c r="BL267" s="32"/>
    </row>
    <row r="268" spans="1:64" s="25" customFormat="1" ht="12.75" customHeight="1">
      <c r="A268" s="33">
        <v>2240</v>
      </c>
      <c r="B268" s="33"/>
      <c r="C268" s="33"/>
      <c r="D268" s="33"/>
      <c r="E268" s="33"/>
      <c r="F268" s="33"/>
      <c r="G268" s="34" t="s">
        <v>182</v>
      </c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6"/>
      <c r="T268" s="37">
        <v>2046253</v>
      </c>
      <c r="U268" s="37"/>
      <c r="V268" s="37"/>
      <c r="W268" s="37"/>
      <c r="X268" s="37"/>
      <c r="Y268" s="37"/>
      <c r="Z268" s="37">
        <v>2044735</v>
      </c>
      <c r="AA268" s="37"/>
      <c r="AB268" s="37"/>
      <c r="AC268" s="37"/>
      <c r="AD268" s="37"/>
      <c r="AE268" s="37">
        <v>0</v>
      </c>
      <c r="AF268" s="37"/>
      <c r="AG268" s="37"/>
      <c r="AH268" s="37"/>
      <c r="AI268" s="37"/>
      <c r="AJ268" s="37"/>
      <c r="AK268" s="37">
        <v>0</v>
      </c>
      <c r="AL268" s="37"/>
      <c r="AM268" s="37"/>
      <c r="AN268" s="37"/>
      <c r="AO268" s="37"/>
      <c r="AP268" s="37"/>
      <c r="AQ268" s="37">
        <v>0</v>
      </c>
      <c r="AR268" s="37"/>
      <c r="AS268" s="37"/>
      <c r="AT268" s="37"/>
      <c r="AU268" s="37"/>
      <c r="AV268" s="37"/>
      <c r="AW268" s="34"/>
      <c r="AX268" s="35"/>
      <c r="AY268" s="35"/>
      <c r="AZ268" s="35"/>
      <c r="BA268" s="35"/>
      <c r="BB268" s="35"/>
      <c r="BC268" s="35"/>
      <c r="BD268" s="36"/>
      <c r="BE268" s="32"/>
      <c r="BF268" s="32"/>
      <c r="BG268" s="32"/>
      <c r="BH268" s="32"/>
      <c r="BI268" s="32"/>
      <c r="BJ268" s="32"/>
      <c r="BK268" s="32"/>
      <c r="BL268" s="32"/>
    </row>
    <row r="269" spans="1:64" s="25" customFormat="1" ht="12.75" customHeight="1">
      <c r="A269" s="33">
        <v>2250</v>
      </c>
      <c r="B269" s="33"/>
      <c r="C269" s="33"/>
      <c r="D269" s="33"/>
      <c r="E269" s="33"/>
      <c r="F269" s="33"/>
      <c r="G269" s="34" t="s">
        <v>183</v>
      </c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6"/>
      <c r="T269" s="37">
        <v>8680</v>
      </c>
      <c r="U269" s="37"/>
      <c r="V269" s="37"/>
      <c r="W269" s="37"/>
      <c r="X269" s="37"/>
      <c r="Y269" s="37"/>
      <c r="Z269" s="37">
        <v>8567</v>
      </c>
      <c r="AA269" s="37"/>
      <c r="AB269" s="37"/>
      <c r="AC269" s="37"/>
      <c r="AD269" s="37"/>
      <c r="AE269" s="37">
        <v>0</v>
      </c>
      <c r="AF269" s="37"/>
      <c r="AG269" s="37"/>
      <c r="AH269" s="37"/>
      <c r="AI269" s="37"/>
      <c r="AJ269" s="37"/>
      <c r="AK269" s="37">
        <v>0</v>
      </c>
      <c r="AL269" s="37"/>
      <c r="AM269" s="37"/>
      <c r="AN269" s="37"/>
      <c r="AO269" s="37"/>
      <c r="AP269" s="37"/>
      <c r="AQ269" s="37">
        <v>0</v>
      </c>
      <c r="AR269" s="37"/>
      <c r="AS269" s="37"/>
      <c r="AT269" s="37"/>
      <c r="AU269" s="37"/>
      <c r="AV269" s="37"/>
      <c r="AW269" s="34"/>
      <c r="AX269" s="35"/>
      <c r="AY269" s="35"/>
      <c r="AZ269" s="35"/>
      <c r="BA269" s="35"/>
      <c r="BB269" s="35"/>
      <c r="BC269" s="35"/>
      <c r="BD269" s="36"/>
      <c r="BE269" s="32"/>
      <c r="BF269" s="32"/>
      <c r="BG269" s="32"/>
      <c r="BH269" s="32"/>
      <c r="BI269" s="32"/>
      <c r="BJ269" s="32"/>
      <c r="BK269" s="32"/>
      <c r="BL269" s="32"/>
    </row>
    <row r="270" spans="1:64" s="25" customFormat="1" ht="12.75" customHeight="1">
      <c r="A270" s="33">
        <v>2271</v>
      </c>
      <c r="B270" s="33"/>
      <c r="C270" s="33"/>
      <c r="D270" s="33"/>
      <c r="E270" s="33"/>
      <c r="F270" s="33"/>
      <c r="G270" s="34" t="s">
        <v>184</v>
      </c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6"/>
      <c r="T270" s="37">
        <v>564920</v>
      </c>
      <c r="U270" s="37"/>
      <c r="V270" s="37"/>
      <c r="W270" s="37"/>
      <c r="X270" s="37"/>
      <c r="Y270" s="37"/>
      <c r="Z270" s="37">
        <v>560235</v>
      </c>
      <c r="AA270" s="37"/>
      <c r="AB270" s="37"/>
      <c r="AC270" s="37"/>
      <c r="AD270" s="37"/>
      <c r="AE270" s="37">
        <v>0</v>
      </c>
      <c r="AF270" s="37"/>
      <c r="AG270" s="37"/>
      <c r="AH270" s="37"/>
      <c r="AI270" s="37"/>
      <c r="AJ270" s="37"/>
      <c r="AK270" s="37">
        <v>0</v>
      </c>
      <c r="AL270" s="37"/>
      <c r="AM270" s="37"/>
      <c r="AN270" s="37"/>
      <c r="AO270" s="37"/>
      <c r="AP270" s="37"/>
      <c r="AQ270" s="37">
        <v>0</v>
      </c>
      <c r="AR270" s="37"/>
      <c r="AS270" s="37"/>
      <c r="AT270" s="37"/>
      <c r="AU270" s="37"/>
      <c r="AV270" s="37"/>
      <c r="AW270" s="34"/>
      <c r="AX270" s="35"/>
      <c r="AY270" s="35"/>
      <c r="AZ270" s="35"/>
      <c r="BA270" s="35"/>
      <c r="BB270" s="35"/>
      <c r="BC270" s="35"/>
      <c r="BD270" s="36"/>
      <c r="BE270" s="32"/>
      <c r="BF270" s="32"/>
      <c r="BG270" s="32"/>
      <c r="BH270" s="32"/>
      <c r="BI270" s="32"/>
      <c r="BJ270" s="32"/>
      <c r="BK270" s="32"/>
      <c r="BL270" s="32"/>
    </row>
    <row r="271" spans="1:64" s="25" customFormat="1" ht="25.5" customHeight="1">
      <c r="A271" s="33">
        <v>2272</v>
      </c>
      <c r="B271" s="33"/>
      <c r="C271" s="33"/>
      <c r="D271" s="33"/>
      <c r="E271" s="33"/>
      <c r="F271" s="33"/>
      <c r="G271" s="34" t="s">
        <v>185</v>
      </c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6"/>
      <c r="T271" s="37">
        <v>7940</v>
      </c>
      <c r="U271" s="37"/>
      <c r="V271" s="37"/>
      <c r="W271" s="37"/>
      <c r="X271" s="37"/>
      <c r="Y271" s="37"/>
      <c r="Z271" s="37">
        <v>7776</v>
      </c>
      <c r="AA271" s="37"/>
      <c r="AB271" s="37"/>
      <c r="AC271" s="37"/>
      <c r="AD271" s="37"/>
      <c r="AE271" s="37">
        <v>0</v>
      </c>
      <c r="AF271" s="37"/>
      <c r="AG271" s="37"/>
      <c r="AH271" s="37"/>
      <c r="AI271" s="37"/>
      <c r="AJ271" s="37"/>
      <c r="AK271" s="37">
        <v>0</v>
      </c>
      <c r="AL271" s="37"/>
      <c r="AM271" s="37"/>
      <c r="AN271" s="37"/>
      <c r="AO271" s="37"/>
      <c r="AP271" s="37"/>
      <c r="AQ271" s="37">
        <v>0</v>
      </c>
      <c r="AR271" s="37"/>
      <c r="AS271" s="37"/>
      <c r="AT271" s="37"/>
      <c r="AU271" s="37"/>
      <c r="AV271" s="37"/>
      <c r="AW271" s="34"/>
      <c r="AX271" s="35"/>
      <c r="AY271" s="35"/>
      <c r="AZ271" s="35"/>
      <c r="BA271" s="35"/>
      <c r="BB271" s="35"/>
      <c r="BC271" s="35"/>
      <c r="BD271" s="36"/>
      <c r="BE271" s="32"/>
      <c r="BF271" s="32"/>
      <c r="BG271" s="32"/>
      <c r="BH271" s="32"/>
      <c r="BI271" s="32"/>
      <c r="BJ271" s="32"/>
      <c r="BK271" s="32"/>
      <c r="BL271" s="32"/>
    </row>
    <row r="272" spans="1:64" s="25" customFormat="1" ht="12.75" customHeight="1">
      <c r="A272" s="33">
        <v>2273</v>
      </c>
      <c r="B272" s="33"/>
      <c r="C272" s="33"/>
      <c r="D272" s="33"/>
      <c r="E272" s="33"/>
      <c r="F272" s="33"/>
      <c r="G272" s="34" t="s">
        <v>186</v>
      </c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6"/>
      <c r="T272" s="37">
        <v>145055</v>
      </c>
      <c r="U272" s="37"/>
      <c r="V272" s="37"/>
      <c r="W272" s="37"/>
      <c r="X272" s="37"/>
      <c r="Y272" s="37"/>
      <c r="Z272" s="37">
        <v>139473</v>
      </c>
      <c r="AA272" s="37"/>
      <c r="AB272" s="37"/>
      <c r="AC272" s="37"/>
      <c r="AD272" s="37"/>
      <c r="AE272" s="37">
        <v>0</v>
      </c>
      <c r="AF272" s="37"/>
      <c r="AG272" s="37"/>
      <c r="AH272" s="37"/>
      <c r="AI272" s="37"/>
      <c r="AJ272" s="37"/>
      <c r="AK272" s="37">
        <v>0</v>
      </c>
      <c r="AL272" s="37"/>
      <c r="AM272" s="37"/>
      <c r="AN272" s="37"/>
      <c r="AO272" s="37"/>
      <c r="AP272" s="37"/>
      <c r="AQ272" s="37">
        <v>0</v>
      </c>
      <c r="AR272" s="37"/>
      <c r="AS272" s="37"/>
      <c r="AT272" s="37"/>
      <c r="AU272" s="37"/>
      <c r="AV272" s="37"/>
      <c r="AW272" s="34"/>
      <c r="AX272" s="35"/>
      <c r="AY272" s="35"/>
      <c r="AZ272" s="35"/>
      <c r="BA272" s="35"/>
      <c r="BB272" s="35"/>
      <c r="BC272" s="35"/>
      <c r="BD272" s="36"/>
      <c r="BE272" s="32"/>
      <c r="BF272" s="32"/>
      <c r="BG272" s="32"/>
      <c r="BH272" s="32"/>
      <c r="BI272" s="32"/>
      <c r="BJ272" s="32"/>
      <c r="BK272" s="32"/>
      <c r="BL272" s="32"/>
    </row>
    <row r="273" spans="1:64" s="25" customFormat="1" ht="38.25" customHeight="1">
      <c r="A273" s="33">
        <v>2282</v>
      </c>
      <c r="B273" s="33"/>
      <c r="C273" s="33"/>
      <c r="D273" s="33"/>
      <c r="E273" s="33"/>
      <c r="F273" s="33"/>
      <c r="G273" s="34" t="s">
        <v>187</v>
      </c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6"/>
      <c r="T273" s="37">
        <v>300</v>
      </c>
      <c r="U273" s="37"/>
      <c r="V273" s="37"/>
      <c r="W273" s="37"/>
      <c r="X273" s="37"/>
      <c r="Y273" s="37"/>
      <c r="Z273" s="37">
        <v>270</v>
      </c>
      <c r="AA273" s="37"/>
      <c r="AB273" s="37"/>
      <c r="AC273" s="37"/>
      <c r="AD273" s="37"/>
      <c r="AE273" s="37">
        <v>0</v>
      </c>
      <c r="AF273" s="37"/>
      <c r="AG273" s="37"/>
      <c r="AH273" s="37"/>
      <c r="AI273" s="37"/>
      <c r="AJ273" s="37"/>
      <c r="AK273" s="37">
        <v>0</v>
      </c>
      <c r="AL273" s="37"/>
      <c r="AM273" s="37"/>
      <c r="AN273" s="37"/>
      <c r="AO273" s="37"/>
      <c r="AP273" s="37"/>
      <c r="AQ273" s="37">
        <v>0</v>
      </c>
      <c r="AR273" s="37"/>
      <c r="AS273" s="37"/>
      <c r="AT273" s="37"/>
      <c r="AU273" s="37"/>
      <c r="AV273" s="37"/>
      <c r="AW273" s="34"/>
      <c r="AX273" s="35"/>
      <c r="AY273" s="35"/>
      <c r="AZ273" s="35"/>
      <c r="BA273" s="35"/>
      <c r="BB273" s="35"/>
      <c r="BC273" s="35"/>
      <c r="BD273" s="36"/>
      <c r="BE273" s="32"/>
      <c r="BF273" s="32"/>
      <c r="BG273" s="32"/>
      <c r="BH273" s="32"/>
      <c r="BI273" s="32"/>
      <c r="BJ273" s="32"/>
      <c r="BK273" s="32"/>
      <c r="BL273" s="32"/>
    </row>
    <row r="274" spans="1:64" s="25" customFormat="1" ht="12.75" customHeight="1">
      <c r="A274" s="33">
        <v>2800</v>
      </c>
      <c r="B274" s="33"/>
      <c r="C274" s="33"/>
      <c r="D274" s="33"/>
      <c r="E274" s="33"/>
      <c r="F274" s="33"/>
      <c r="G274" s="34" t="s">
        <v>188</v>
      </c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6"/>
      <c r="T274" s="37">
        <v>22762</v>
      </c>
      <c r="U274" s="37"/>
      <c r="V274" s="37"/>
      <c r="W274" s="37"/>
      <c r="X274" s="37"/>
      <c r="Y274" s="37"/>
      <c r="Z274" s="37">
        <v>22743</v>
      </c>
      <c r="AA274" s="37"/>
      <c r="AB274" s="37"/>
      <c r="AC274" s="37"/>
      <c r="AD274" s="37"/>
      <c r="AE274" s="37">
        <v>0</v>
      </c>
      <c r="AF274" s="37"/>
      <c r="AG274" s="37"/>
      <c r="AH274" s="37"/>
      <c r="AI274" s="37"/>
      <c r="AJ274" s="37"/>
      <c r="AK274" s="37">
        <v>0</v>
      </c>
      <c r="AL274" s="37"/>
      <c r="AM274" s="37"/>
      <c r="AN274" s="37"/>
      <c r="AO274" s="37"/>
      <c r="AP274" s="37"/>
      <c r="AQ274" s="37">
        <v>0</v>
      </c>
      <c r="AR274" s="37"/>
      <c r="AS274" s="37"/>
      <c r="AT274" s="37"/>
      <c r="AU274" s="37"/>
      <c r="AV274" s="37"/>
      <c r="AW274" s="34"/>
      <c r="AX274" s="35"/>
      <c r="AY274" s="35"/>
      <c r="AZ274" s="35"/>
      <c r="BA274" s="35"/>
      <c r="BB274" s="35"/>
      <c r="BC274" s="35"/>
      <c r="BD274" s="36"/>
      <c r="BE274" s="32"/>
      <c r="BF274" s="32"/>
      <c r="BG274" s="32"/>
      <c r="BH274" s="32"/>
      <c r="BI274" s="32"/>
      <c r="BJ274" s="32"/>
      <c r="BK274" s="32"/>
      <c r="BL274" s="32"/>
    </row>
    <row r="275" spans="1:64" s="6" customFormat="1" ht="12.75" customHeight="1">
      <c r="A275" s="31"/>
      <c r="B275" s="31"/>
      <c r="C275" s="31"/>
      <c r="D275" s="31"/>
      <c r="E275" s="31"/>
      <c r="F275" s="31"/>
      <c r="G275" s="27" t="s">
        <v>147</v>
      </c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9"/>
      <c r="T275" s="26">
        <v>27286792</v>
      </c>
      <c r="U275" s="26"/>
      <c r="V275" s="26"/>
      <c r="W275" s="26"/>
      <c r="X275" s="26"/>
      <c r="Y275" s="26"/>
      <c r="Z275" s="26">
        <v>27270120</v>
      </c>
      <c r="AA275" s="26"/>
      <c r="AB275" s="26"/>
      <c r="AC275" s="26"/>
      <c r="AD275" s="26"/>
      <c r="AE275" s="26">
        <v>16393</v>
      </c>
      <c r="AF275" s="26"/>
      <c r="AG275" s="26"/>
      <c r="AH275" s="26"/>
      <c r="AI275" s="26"/>
      <c r="AJ275" s="26"/>
      <c r="AK275" s="26">
        <v>18398</v>
      </c>
      <c r="AL275" s="26"/>
      <c r="AM275" s="26"/>
      <c r="AN275" s="26"/>
      <c r="AO275" s="26"/>
      <c r="AP275" s="26"/>
      <c r="AQ275" s="26">
        <v>15306</v>
      </c>
      <c r="AR275" s="26"/>
      <c r="AS275" s="26"/>
      <c r="AT275" s="26"/>
      <c r="AU275" s="26"/>
      <c r="AV275" s="26"/>
      <c r="AW275" s="27"/>
      <c r="AX275" s="28"/>
      <c r="AY275" s="28"/>
      <c r="AZ275" s="28"/>
      <c r="BA275" s="28"/>
      <c r="BB275" s="28"/>
      <c r="BC275" s="28"/>
      <c r="BD275" s="29"/>
      <c r="BE275" s="30"/>
      <c r="BF275" s="30"/>
      <c r="BG275" s="30"/>
      <c r="BH275" s="30"/>
      <c r="BI275" s="30"/>
      <c r="BJ275" s="30"/>
      <c r="BK275" s="30"/>
      <c r="BL275" s="30"/>
    </row>
    <row r="277" spans="1:64" ht="14.25" customHeight="1">
      <c r="A277" s="69" t="s">
        <v>251</v>
      </c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  <c r="AL277" s="69"/>
      <c r="AM277" s="69"/>
      <c r="AN277" s="69"/>
      <c r="AO277" s="69"/>
      <c r="AP277" s="69"/>
      <c r="AQ277" s="69"/>
      <c r="AR277" s="69"/>
      <c r="AS277" s="69"/>
      <c r="AT277" s="69"/>
      <c r="AU277" s="69"/>
      <c r="AV277" s="69"/>
      <c r="AW277" s="69"/>
      <c r="AX277" s="69"/>
      <c r="AY277" s="69"/>
      <c r="AZ277" s="69"/>
      <c r="BA277" s="69"/>
      <c r="BB277" s="69"/>
      <c r="BC277" s="69"/>
      <c r="BD277" s="69"/>
      <c r="BE277" s="69"/>
      <c r="BF277" s="69"/>
      <c r="BG277" s="69"/>
      <c r="BH277" s="69"/>
      <c r="BI277" s="69"/>
      <c r="BJ277" s="69"/>
      <c r="BK277" s="69"/>
      <c r="BL277" s="69"/>
    </row>
    <row r="278" spans="1:64" ht="30" customHeight="1">
      <c r="A278" s="70" t="s">
        <v>220</v>
      </c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  <c r="AO278" s="70"/>
      <c r="AP278" s="70"/>
      <c r="AQ278" s="70"/>
      <c r="AR278" s="70"/>
      <c r="AS278" s="70"/>
      <c r="AT278" s="70"/>
      <c r="AU278" s="70"/>
      <c r="AV278" s="70"/>
      <c r="AW278" s="70"/>
      <c r="AX278" s="70"/>
      <c r="AY278" s="70"/>
      <c r="AZ278" s="70"/>
      <c r="BA278" s="70"/>
      <c r="BB278" s="70"/>
      <c r="BC278" s="70"/>
      <c r="BD278" s="70"/>
      <c r="BE278" s="70"/>
      <c r="BF278" s="70"/>
      <c r="BG278" s="70"/>
      <c r="BH278" s="70"/>
      <c r="BI278" s="70"/>
      <c r="BJ278" s="70"/>
      <c r="BK278" s="70"/>
      <c r="BL278" s="70"/>
    </row>
    <row r="279" spans="1:64" ht="1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</row>
    <row r="281" spans="1:64" ht="13.5">
      <c r="A281" s="69" t="s">
        <v>266</v>
      </c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  <c r="AL281" s="69"/>
      <c r="AM281" s="69"/>
      <c r="AN281" s="69"/>
      <c r="AO281" s="69"/>
      <c r="AP281" s="69"/>
      <c r="AQ281" s="69"/>
      <c r="AR281" s="69"/>
      <c r="AS281" s="69"/>
      <c r="AT281" s="69"/>
      <c r="AU281" s="69"/>
      <c r="AV281" s="69"/>
      <c r="AW281" s="69"/>
      <c r="AX281" s="69"/>
      <c r="AY281" s="69"/>
      <c r="AZ281" s="69"/>
      <c r="BA281" s="69"/>
      <c r="BB281" s="69"/>
      <c r="BC281" s="69"/>
      <c r="BD281" s="69"/>
      <c r="BE281" s="69"/>
      <c r="BF281" s="69"/>
      <c r="BG281" s="69"/>
      <c r="BH281" s="69"/>
      <c r="BI281" s="69"/>
      <c r="BJ281" s="69"/>
      <c r="BK281" s="69"/>
      <c r="BL281" s="69"/>
    </row>
    <row r="282" spans="1:64" ht="13.5">
      <c r="A282" s="69" t="s">
        <v>239</v>
      </c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K282" s="69"/>
      <c r="AL282" s="69"/>
      <c r="AM282" s="69"/>
      <c r="AN282" s="69"/>
      <c r="AO282" s="69"/>
      <c r="AP282" s="69"/>
      <c r="AQ282" s="69"/>
      <c r="AR282" s="69"/>
      <c r="AS282" s="69"/>
      <c r="AT282" s="69"/>
      <c r="AU282" s="69"/>
      <c r="AV282" s="69"/>
      <c r="AW282" s="69"/>
      <c r="AX282" s="69"/>
      <c r="AY282" s="69"/>
      <c r="AZ282" s="69"/>
      <c r="BA282" s="69"/>
      <c r="BB282" s="69"/>
      <c r="BC282" s="69"/>
      <c r="BD282" s="69"/>
      <c r="BE282" s="69"/>
      <c r="BF282" s="69"/>
      <c r="BG282" s="69"/>
      <c r="BH282" s="69"/>
      <c r="BI282" s="69"/>
      <c r="BJ282" s="69"/>
      <c r="BK282" s="69"/>
      <c r="BL282" s="69"/>
    </row>
    <row r="283" spans="1:64" ht="15" customHeight="1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</row>
    <row r="284" spans="1:64" ht="1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7" spans="1:58" ht="18.75" customHeight="1">
      <c r="A287" s="62" t="s">
        <v>224</v>
      </c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22"/>
      <c r="AC287" s="22"/>
      <c r="AD287" s="22"/>
      <c r="AE287" s="22"/>
      <c r="AF287" s="22"/>
      <c r="AG287" s="22"/>
      <c r="AH287" s="67"/>
      <c r="AI287" s="67"/>
      <c r="AJ287" s="67"/>
      <c r="AK287" s="67"/>
      <c r="AL287" s="67"/>
      <c r="AM287" s="67"/>
      <c r="AN287" s="67"/>
      <c r="AO287" s="67"/>
      <c r="AP287" s="67"/>
      <c r="AQ287" s="22"/>
      <c r="AR287" s="22"/>
      <c r="AS287" s="22"/>
      <c r="AT287" s="22"/>
      <c r="AU287" s="68" t="s">
        <v>226</v>
      </c>
      <c r="AV287" s="68"/>
      <c r="AW287" s="68"/>
      <c r="AX287" s="68"/>
      <c r="AY287" s="68"/>
      <c r="AZ287" s="68"/>
      <c r="BA287" s="68"/>
      <c r="BB287" s="68"/>
      <c r="BC287" s="68"/>
      <c r="BD287" s="68"/>
      <c r="BE287" s="68"/>
      <c r="BF287" s="68"/>
    </row>
    <row r="288" spans="28:58" ht="12.75" customHeight="1">
      <c r="AB288" s="23"/>
      <c r="AC288" s="23"/>
      <c r="AD288" s="23"/>
      <c r="AE288" s="23"/>
      <c r="AF288" s="23"/>
      <c r="AG288" s="23"/>
      <c r="AH288" s="65" t="s">
        <v>1</v>
      </c>
      <c r="AI288" s="65"/>
      <c r="AJ288" s="65"/>
      <c r="AK288" s="65"/>
      <c r="AL288" s="65"/>
      <c r="AM288" s="65"/>
      <c r="AN288" s="65"/>
      <c r="AO288" s="65"/>
      <c r="AP288" s="65"/>
      <c r="AQ288" s="23"/>
      <c r="AR288" s="23"/>
      <c r="AS288" s="23"/>
      <c r="AT288" s="23"/>
      <c r="AU288" s="65" t="s">
        <v>160</v>
      </c>
      <c r="AV288" s="65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</row>
    <row r="289" spans="28:58" ht="13.5">
      <c r="AB289" s="23"/>
      <c r="AC289" s="23"/>
      <c r="AD289" s="23"/>
      <c r="AE289" s="23"/>
      <c r="AF289" s="23"/>
      <c r="AG289" s="23"/>
      <c r="AH289" s="24"/>
      <c r="AI289" s="24"/>
      <c r="AJ289" s="24"/>
      <c r="AK289" s="24"/>
      <c r="AL289" s="24"/>
      <c r="AM289" s="24"/>
      <c r="AN289" s="24"/>
      <c r="AO289" s="24"/>
      <c r="AP289" s="24"/>
      <c r="AQ289" s="23"/>
      <c r="AR289" s="23"/>
      <c r="AS289" s="23"/>
      <c r="AT289" s="23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</row>
    <row r="290" spans="1:58" ht="18" customHeight="1">
      <c r="A290" s="62" t="s">
        <v>225</v>
      </c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23"/>
      <c r="AC290" s="23"/>
      <c r="AD290" s="23"/>
      <c r="AE290" s="23"/>
      <c r="AF290" s="23"/>
      <c r="AG290" s="23"/>
      <c r="AH290" s="63"/>
      <c r="AI290" s="63"/>
      <c r="AJ290" s="63"/>
      <c r="AK290" s="63"/>
      <c r="AL290" s="63"/>
      <c r="AM290" s="63"/>
      <c r="AN290" s="63"/>
      <c r="AO290" s="63"/>
      <c r="AP290" s="63"/>
      <c r="AQ290" s="23"/>
      <c r="AR290" s="23"/>
      <c r="AS290" s="23"/>
      <c r="AT290" s="23"/>
      <c r="AU290" s="64" t="s">
        <v>227</v>
      </c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</row>
    <row r="291" spans="28:58" ht="12" customHeight="1">
      <c r="AB291" s="23"/>
      <c r="AC291" s="23"/>
      <c r="AD291" s="23"/>
      <c r="AE291" s="23"/>
      <c r="AF291" s="23"/>
      <c r="AG291" s="23"/>
      <c r="AH291" s="65" t="s">
        <v>1</v>
      </c>
      <c r="AI291" s="65"/>
      <c r="AJ291" s="65"/>
      <c r="AK291" s="65"/>
      <c r="AL291" s="65"/>
      <c r="AM291" s="65"/>
      <c r="AN291" s="65"/>
      <c r="AO291" s="65"/>
      <c r="AP291" s="65"/>
      <c r="AQ291" s="23"/>
      <c r="AR291" s="23"/>
      <c r="AS291" s="23"/>
      <c r="AT291" s="23"/>
      <c r="AU291" s="65" t="s">
        <v>160</v>
      </c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</row>
  </sheetData>
  <sheetProtection/>
  <mergeCells count="2063">
    <mergeCell ref="BN1:BZ1"/>
    <mergeCell ref="A2:BZ2"/>
    <mergeCell ref="B4:AF4"/>
    <mergeCell ref="AH4:AR4"/>
    <mergeCell ref="AT4:BA4"/>
    <mergeCell ref="A5:AF5"/>
    <mergeCell ref="AH5:AR5"/>
    <mergeCell ref="AT5:BA5"/>
    <mergeCell ref="B7:AF7"/>
    <mergeCell ref="AH7:BA7"/>
    <mergeCell ref="BC7:BJ7"/>
    <mergeCell ref="A8:AF8"/>
    <mergeCell ref="AH8:BA8"/>
    <mergeCell ref="BC8:BJ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3:BY13"/>
    <mergeCell ref="A14:BY14"/>
    <mergeCell ref="A15:BY15"/>
    <mergeCell ref="A17:BY17"/>
    <mergeCell ref="A18:BY18"/>
    <mergeCell ref="A20:BY20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Z27:AD27"/>
    <mergeCell ref="AE27:AH27"/>
    <mergeCell ref="AI27:AM27"/>
    <mergeCell ref="AN27:AR27"/>
    <mergeCell ref="AS27:AW27"/>
    <mergeCell ref="AX27:BA27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AI28:AM28"/>
    <mergeCell ref="AN28:AR28"/>
    <mergeCell ref="AS28:AW28"/>
    <mergeCell ref="AX28:BA28"/>
    <mergeCell ref="BB28:BF28"/>
    <mergeCell ref="BG28:BK28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S29:AW29"/>
    <mergeCell ref="AX29:BA29"/>
    <mergeCell ref="BB29:BF29"/>
    <mergeCell ref="BG29:BK29"/>
    <mergeCell ref="BL29:BP29"/>
    <mergeCell ref="BQ29:BT29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BB30:BF30"/>
    <mergeCell ref="BG30:BK30"/>
    <mergeCell ref="BL30:BP30"/>
    <mergeCell ref="BQ30:BT30"/>
    <mergeCell ref="BU30:BY30"/>
    <mergeCell ref="A38:BL38"/>
    <mergeCell ref="AI31:AM31"/>
    <mergeCell ref="AN31:AR31"/>
    <mergeCell ref="AS31:AW31"/>
    <mergeCell ref="AX31:BA31"/>
    <mergeCell ref="A39:BK39"/>
    <mergeCell ref="A40:D41"/>
    <mergeCell ref="E40:W41"/>
    <mergeCell ref="X40:AQ40"/>
    <mergeCell ref="AR40:BK40"/>
    <mergeCell ref="X41:AB41"/>
    <mergeCell ref="AC41:AG41"/>
    <mergeCell ref="AH41:AL41"/>
    <mergeCell ref="AM41:AQ41"/>
    <mergeCell ref="AR41:AV41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4:BK44"/>
    <mergeCell ref="A53:BY53"/>
    <mergeCell ref="A54:BY54"/>
    <mergeCell ref="A55:BY55"/>
    <mergeCell ref="AM45:AQ45"/>
    <mergeCell ref="AR45:AV45"/>
    <mergeCell ref="AW45:BA45"/>
    <mergeCell ref="BB45:BF45"/>
    <mergeCell ref="A56:D57"/>
    <mergeCell ref="E56:T57"/>
    <mergeCell ref="U56:AM56"/>
    <mergeCell ref="AN56:BF56"/>
    <mergeCell ref="BG56:BY56"/>
    <mergeCell ref="U57:Y57"/>
    <mergeCell ref="Z57:AD57"/>
    <mergeCell ref="AE57:AH57"/>
    <mergeCell ref="AI57:AM57"/>
    <mergeCell ref="AN57:AR57"/>
    <mergeCell ref="AS57:AW57"/>
    <mergeCell ref="AX57:BA57"/>
    <mergeCell ref="BB57:BF57"/>
    <mergeCell ref="BG57:BK57"/>
    <mergeCell ref="BL57:BP57"/>
    <mergeCell ref="BQ57:BT57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AI59:AM59"/>
    <mergeCell ref="AN59:AR59"/>
    <mergeCell ref="AS59:AW59"/>
    <mergeCell ref="AX59:BA59"/>
    <mergeCell ref="BB59:BF59"/>
    <mergeCell ref="BG59:BK59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S60:AW60"/>
    <mergeCell ref="AX60:BA60"/>
    <mergeCell ref="BB60:BF60"/>
    <mergeCell ref="BG60:BK60"/>
    <mergeCell ref="BL60:BP60"/>
    <mergeCell ref="BQ60:BT60"/>
    <mergeCell ref="BU60:BY60"/>
    <mergeCell ref="A74:BL74"/>
    <mergeCell ref="A75:BY75"/>
    <mergeCell ref="A76:E77"/>
    <mergeCell ref="F76:T77"/>
    <mergeCell ref="U76:AM76"/>
    <mergeCell ref="AN76:BF76"/>
    <mergeCell ref="BG76:BY76"/>
    <mergeCell ref="U77:Y77"/>
    <mergeCell ref="Z77:AD77"/>
    <mergeCell ref="AE77:AH77"/>
    <mergeCell ref="AI77:AM77"/>
    <mergeCell ref="AN77:AR77"/>
    <mergeCell ref="AS77:AW77"/>
    <mergeCell ref="AX77:BA77"/>
    <mergeCell ref="BB77:BF77"/>
    <mergeCell ref="BG77:BK77"/>
    <mergeCell ref="BL77:BP77"/>
    <mergeCell ref="BQ77:BT77"/>
    <mergeCell ref="BU77:BY77"/>
    <mergeCell ref="A78:E78"/>
    <mergeCell ref="F78:T78"/>
    <mergeCell ref="U78:Y78"/>
    <mergeCell ref="Z78:AD78"/>
    <mergeCell ref="AE78:AH78"/>
    <mergeCell ref="AI78:AM78"/>
    <mergeCell ref="AN78:AR78"/>
    <mergeCell ref="AS78:AW78"/>
    <mergeCell ref="AX78:BA78"/>
    <mergeCell ref="BB78:BF78"/>
    <mergeCell ref="BG78:BK78"/>
    <mergeCell ref="BL78:BP78"/>
    <mergeCell ref="BQ78:BT78"/>
    <mergeCell ref="BU78:BY78"/>
    <mergeCell ref="A79:E79"/>
    <mergeCell ref="F79:T79"/>
    <mergeCell ref="U79:Y79"/>
    <mergeCell ref="Z79:AD79"/>
    <mergeCell ref="AE79:AH79"/>
    <mergeCell ref="AI79:AM79"/>
    <mergeCell ref="AN79:AR79"/>
    <mergeCell ref="AS79:AW79"/>
    <mergeCell ref="AX79:BA79"/>
    <mergeCell ref="BB79:BF79"/>
    <mergeCell ref="BG79:BK79"/>
    <mergeCell ref="BL79:BP79"/>
    <mergeCell ref="BQ79:BT79"/>
    <mergeCell ref="BU79:BY79"/>
    <mergeCell ref="A80:E80"/>
    <mergeCell ref="F80:T80"/>
    <mergeCell ref="U80:Y80"/>
    <mergeCell ref="Z80:AD80"/>
    <mergeCell ref="AE80:AH80"/>
    <mergeCell ref="AI80:AM80"/>
    <mergeCell ref="AN80:AR80"/>
    <mergeCell ref="AS80:AW80"/>
    <mergeCell ref="AX80:BA80"/>
    <mergeCell ref="BB80:BF80"/>
    <mergeCell ref="BG80:BK80"/>
    <mergeCell ref="BL80:BP80"/>
    <mergeCell ref="BQ80:BT80"/>
    <mergeCell ref="BU80:BY80"/>
    <mergeCell ref="A82:BL82"/>
    <mergeCell ref="A83:BK83"/>
    <mergeCell ref="A84:D85"/>
    <mergeCell ref="E84:W85"/>
    <mergeCell ref="X84:AQ84"/>
    <mergeCell ref="AR84:BK84"/>
    <mergeCell ref="X85:AB85"/>
    <mergeCell ref="AC85:AG85"/>
    <mergeCell ref="AH85:AL85"/>
    <mergeCell ref="AM85:AQ85"/>
    <mergeCell ref="AR85:AV85"/>
    <mergeCell ref="AW85:BA85"/>
    <mergeCell ref="BB85:BF85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BG87:BK87"/>
    <mergeCell ref="A88:D88"/>
    <mergeCell ref="E88:W88"/>
    <mergeCell ref="X88:AB88"/>
    <mergeCell ref="AC88:AG88"/>
    <mergeCell ref="AH88:AL88"/>
    <mergeCell ref="AM88:AQ88"/>
    <mergeCell ref="BB88:BF88"/>
    <mergeCell ref="BG88:BK88"/>
    <mergeCell ref="A102:BL102"/>
    <mergeCell ref="A103:BK103"/>
    <mergeCell ref="AW89:BA89"/>
    <mergeCell ref="BB89:BF89"/>
    <mergeCell ref="BG89:BK89"/>
    <mergeCell ref="A90:D90"/>
    <mergeCell ref="A104:E105"/>
    <mergeCell ref="F104:W105"/>
    <mergeCell ref="X104:AQ104"/>
    <mergeCell ref="AR104:BK104"/>
    <mergeCell ref="X105:AB105"/>
    <mergeCell ref="AC105:AG105"/>
    <mergeCell ref="AH105:AL105"/>
    <mergeCell ref="AM105:AQ105"/>
    <mergeCell ref="AR105:AV105"/>
    <mergeCell ref="AW105:BA105"/>
    <mergeCell ref="BB105:BF105"/>
    <mergeCell ref="BG105:BK105"/>
    <mergeCell ref="A106:E106"/>
    <mergeCell ref="F106:W106"/>
    <mergeCell ref="X106:AB106"/>
    <mergeCell ref="AC106:AG106"/>
    <mergeCell ref="AH106:AL106"/>
    <mergeCell ref="AM106:AQ106"/>
    <mergeCell ref="AR106:AV106"/>
    <mergeCell ref="AW106:BA106"/>
    <mergeCell ref="BB106:BF106"/>
    <mergeCell ref="BG106:BK106"/>
    <mergeCell ref="A107:E107"/>
    <mergeCell ref="F107:W107"/>
    <mergeCell ref="X107:AB107"/>
    <mergeCell ref="AC107:AG107"/>
    <mergeCell ref="AH107:AL107"/>
    <mergeCell ref="AM107:AQ107"/>
    <mergeCell ref="AR107:AV107"/>
    <mergeCell ref="AW107:BA107"/>
    <mergeCell ref="BB107:BF107"/>
    <mergeCell ref="BG107:BK107"/>
    <mergeCell ref="A108:E108"/>
    <mergeCell ref="F108:W108"/>
    <mergeCell ref="X108:AB108"/>
    <mergeCell ref="AC108:AG108"/>
    <mergeCell ref="AH108:AL108"/>
    <mergeCell ref="AM108:AQ108"/>
    <mergeCell ref="AR108:AV108"/>
    <mergeCell ref="AW108:BA108"/>
    <mergeCell ref="BB108:BF108"/>
    <mergeCell ref="BG108:BK108"/>
    <mergeCell ref="A111:BL111"/>
    <mergeCell ref="A112:BL112"/>
    <mergeCell ref="A113:BY113"/>
    <mergeCell ref="A114:C115"/>
    <mergeCell ref="D114:T115"/>
    <mergeCell ref="U114:AM114"/>
    <mergeCell ref="AN114:BF114"/>
    <mergeCell ref="BG114:BY114"/>
    <mergeCell ref="U115:Y115"/>
    <mergeCell ref="Z115:AD115"/>
    <mergeCell ref="AE115:AH115"/>
    <mergeCell ref="AI115:AM115"/>
    <mergeCell ref="AN115:AR115"/>
    <mergeCell ref="AS115:AW115"/>
    <mergeCell ref="AX115:BA115"/>
    <mergeCell ref="BB115:BF115"/>
    <mergeCell ref="BG115:BK115"/>
    <mergeCell ref="BL115:BP115"/>
    <mergeCell ref="BQ115:BT115"/>
    <mergeCell ref="BU115:BY115"/>
    <mergeCell ref="A116:C116"/>
    <mergeCell ref="D116:T116"/>
    <mergeCell ref="U116:Y116"/>
    <mergeCell ref="Z116:AD116"/>
    <mergeCell ref="AE116:AH116"/>
    <mergeCell ref="AI116:AM116"/>
    <mergeCell ref="AN116:AR116"/>
    <mergeCell ref="AS116:AW116"/>
    <mergeCell ref="AX116:BA116"/>
    <mergeCell ref="BB116:BF116"/>
    <mergeCell ref="BG116:BK116"/>
    <mergeCell ref="BL116:BP116"/>
    <mergeCell ref="BQ116:BT116"/>
    <mergeCell ref="BU116:BY116"/>
    <mergeCell ref="A117:C117"/>
    <mergeCell ref="D117:T117"/>
    <mergeCell ref="U117:Y117"/>
    <mergeCell ref="Z117:AD117"/>
    <mergeCell ref="AE117:AH117"/>
    <mergeCell ref="AI117:AM117"/>
    <mergeCell ref="AN117:AR117"/>
    <mergeCell ref="AS117:AW117"/>
    <mergeCell ref="AX117:BA117"/>
    <mergeCell ref="BB117:BF117"/>
    <mergeCell ref="BG117:BK117"/>
    <mergeCell ref="BL117:BP117"/>
    <mergeCell ref="BQ117:BT117"/>
    <mergeCell ref="BU117:BY117"/>
    <mergeCell ref="AX118:BA118"/>
    <mergeCell ref="BB118:BF118"/>
    <mergeCell ref="BG118:BK118"/>
    <mergeCell ref="BL118:BP118"/>
    <mergeCell ref="A118:C118"/>
    <mergeCell ref="D118:T118"/>
    <mergeCell ref="U118:Y118"/>
    <mergeCell ref="Z118:AD118"/>
    <mergeCell ref="AE118:AH118"/>
    <mergeCell ref="AI118:AM118"/>
    <mergeCell ref="BQ118:BT118"/>
    <mergeCell ref="BU118:BY118"/>
    <mergeCell ref="A122:BL122"/>
    <mergeCell ref="A123:BH123"/>
    <mergeCell ref="A124:C125"/>
    <mergeCell ref="D124:T125"/>
    <mergeCell ref="U124:AN124"/>
    <mergeCell ref="AO124:BH124"/>
    <mergeCell ref="U125:Y125"/>
    <mergeCell ref="Z125:AD125"/>
    <mergeCell ref="AE125:AI125"/>
    <mergeCell ref="AJ125:AN125"/>
    <mergeCell ref="AO125:AS125"/>
    <mergeCell ref="AT125:AX125"/>
    <mergeCell ref="AY125:BC125"/>
    <mergeCell ref="BD125:BH125"/>
    <mergeCell ref="A126:C126"/>
    <mergeCell ref="D126:T126"/>
    <mergeCell ref="U126:Y126"/>
    <mergeCell ref="Z126:AD126"/>
    <mergeCell ref="AE126:AI126"/>
    <mergeCell ref="AJ126:AN126"/>
    <mergeCell ref="AO126:AS126"/>
    <mergeCell ref="AT126:AX126"/>
    <mergeCell ref="AY126:BC126"/>
    <mergeCell ref="BD126:BH126"/>
    <mergeCell ref="A127:C127"/>
    <mergeCell ref="D127:T127"/>
    <mergeCell ref="U127:Y127"/>
    <mergeCell ref="Z127:AD127"/>
    <mergeCell ref="AE127:AI127"/>
    <mergeCell ref="AJ127:AN127"/>
    <mergeCell ref="AO127:AS127"/>
    <mergeCell ref="AT127:AX127"/>
    <mergeCell ref="AY127:BC127"/>
    <mergeCell ref="BD127:BH127"/>
    <mergeCell ref="A128:C128"/>
    <mergeCell ref="D128:T128"/>
    <mergeCell ref="U128:Y128"/>
    <mergeCell ref="Z128:AD128"/>
    <mergeCell ref="AE128:AI128"/>
    <mergeCell ref="AJ128:AN128"/>
    <mergeCell ref="A133:BL133"/>
    <mergeCell ref="A134:BL134"/>
    <mergeCell ref="AT129:AX129"/>
    <mergeCell ref="AY129:BC129"/>
    <mergeCell ref="BD129:BH129"/>
    <mergeCell ref="A130:C130"/>
    <mergeCell ref="A135:C136"/>
    <mergeCell ref="D135:P136"/>
    <mergeCell ref="Q135:U136"/>
    <mergeCell ref="V135:AE136"/>
    <mergeCell ref="AF135:AT135"/>
    <mergeCell ref="AU135:BI135"/>
    <mergeCell ref="BJ135:BX135"/>
    <mergeCell ref="AF136:AJ136"/>
    <mergeCell ref="AK136:AO136"/>
    <mergeCell ref="AP136:AT136"/>
    <mergeCell ref="AU136:AY136"/>
    <mergeCell ref="AZ136:BD136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7:BI137"/>
    <mergeCell ref="BJ137:BN137"/>
    <mergeCell ref="BO137:BS137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9:BI139"/>
    <mergeCell ref="BJ139:BN139"/>
    <mergeCell ref="BO139:BS139"/>
    <mergeCell ref="BT139:BX139"/>
    <mergeCell ref="A150:BL150"/>
    <mergeCell ref="A151:C152"/>
    <mergeCell ref="D151:P152"/>
    <mergeCell ref="Q151:U152"/>
    <mergeCell ref="V151:AE152"/>
    <mergeCell ref="AF151:AT151"/>
    <mergeCell ref="AU151:BI151"/>
    <mergeCell ref="AF152:AJ152"/>
    <mergeCell ref="AK152:AO152"/>
    <mergeCell ref="AP152:AT152"/>
    <mergeCell ref="AU152:AY152"/>
    <mergeCell ref="AZ152:BD152"/>
    <mergeCell ref="BE152:BI152"/>
    <mergeCell ref="A153:C153"/>
    <mergeCell ref="D153:P153"/>
    <mergeCell ref="Q153:U153"/>
    <mergeCell ref="V153:AE153"/>
    <mergeCell ref="AF153:AJ153"/>
    <mergeCell ref="AK153:AO153"/>
    <mergeCell ref="AP153:AT153"/>
    <mergeCell ref="AU153:AY153"/>
    <mergeCell ref="AZ153:BD153"/>
    <mergeCell ref="BE153:BI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BE154:BI154"/>
    <mergeCell ref="A155:C155"/>
    <mergeCell ref="D155:P155"/>
    <mergeCell ref="Q155:U155"/>
    <mergeCell ref="V155:AE155"/>
    <mergeCell ref="AF155:AJ155"/>
    <mergeCell ref="AK155:AO155"/>
    <mergeCell ref="BE155:BI155"/>
    <mergeCell ref="A166:BL166"/>
    <mergeCell ref="A167:BR167"/>
    <mergeCell ref="BE156:BI156"/>
    <mergeCell ref="A157:C157"/>
    <mergeCell ref="D157:P157"/>
    <mergeCell ref="Q157:U157"/>
    <mergeCell ref="A168:T169"/>
    <mergeCell ref="U168:AD168"/>
    <mergeCell ref="AE168:AN168"/>
    <mergeCell ref="AO168:AX168"/>
    <mergeCell ref="AY168:BH168"/>
    <mergeCell ref="BI168:BR168"/>
    <mergeCell ref="U169:Y169"/>
    <mergeCell ref="Z169:AD169"/>
    <mergeCell ref="AE169:AI169"/>
    <mergeCell ref="AJ169:AN169"/>
    <mergeCell ref="AO169:AS169"/>
    <mergeCell ref="AT169:AX169"/>
    <mergeCell ref="AY169:BC169"/>
    <mergeCell ref="BD169:BH169"/>
    <mergeCell ref="BI169:BM169"/>
    <mergeCell ref="BN169:BR169"/>
    <mergeCell ref="A170:T170"/>
    <mergeCell ref="U170:Y170"/>
    <mergeCell ref="Z170:AD170"/>
    <mergeCell ref="AE170:AI170"/>
    <mergeCell ref="AJ170:AN170"/>
    <mergeCell ref="AO170:AS170"/>
    <mergeCell ref="AT170:AX170"/>
    <mergeCell ref="AY170:BC170"/>
    <mergeCell ref="BD170:BH170"/>
    <mergeCell ref="BI170:BM170"/>
    <mergeCell ref="BN170:BR170"/>
    <mergeCell ref="A171:T171"/>
    <mergeCell ref="U171:Y171"/>
    <mergeCell ref="Z171:AD171"/>
    <mergeCell ref="AE171:AI171"/>
    <mergeCell ref="AJ171:AN171"/>
    <mergeCell ref="AO171:AS171"/>
    <mergeCell ref="AT171:AX171"/>
    <mergeCell ref="AY171:BC171"/>
    <mergeCell ref="BD171:BH171"/>
    <mergeCell ref="BI171:BM171"/>
    <mergeCell ref="BN171:BR171"/>
    <mergeCell ref="A172:T172"/>
    <mergeCell ref="U172:Y172"/>
    <mergeCell ref="Z172:AD172"/>
    <mergeCell ref="AE172:AI172"/>
    <mergeCell ref="AJ172:AN172"/>
    <mergeCell ref="AO172:AS172"/>
    <mergeCell ref="AT172:AX172"/>
    <mergeCell ref="AY172:BC172"/>
    <mergeCell ref="BD172:BH172"/>
    <mergeCell ref="BI172:BM172"/>
    <mergeCell ref="BN172:BR172"/>
    <mergeCell ref="A178:BL178"/>
    <mergeCell ref="BI173:BM173"/>
    <mergeCell ref="BN173:BR173"/>
    <mergeCell ref="A174:T174"/>
    <mergeCell ref="U174:Y174"/>
    <mergeCell ref="A179:C181"/>
    <mergeCell ref="D179:V181"/>
    <mergeCell ref="W179:AH179"/>
    <mergeCell ref="AI179:AT179"/>
    <mergeCell ref="AU179:AZ179"/>
    <mergeCell ref="BA179:BF179"/>
    <mergeCell ref="BG179:BL179"/>
    <mergeCell ref="W180:AB180"/>
    <mergeCell ref="AC180:AH180"/>
    <mergeCell ref="AI180:AN180"/>
    <mergeCell ref="AO180:AT180"/>
    <mergeCell ref="AU180:AW181"/>
    <mergeCell ref="AX180:AZ181"/>
    <mergeCell ref="BA180:BC181"/>
    <mergeCell ref="BD180:BF181"/>
    <mergeCell ref="BG180:BI181"/>
    <mergeCell ref="BJ180:BL181"/>
    <mergeCell ref="W181:Y181"/>
    <mergeCell ref="Z181:AB181"/>
    <mergeCell ref="AC181:AE181"/>
    <mergeCell ref="AF181:AH181"/>
    <mergeCell ref="AI181:AK181"/>
    <mergeCell ref="AL181:AN181"/>
    <mergeCell ref="AO181:AQ181"/>
    <mergeCell ref="AR181:AT181"/>
    <mergeCell ref="A182:C182"/>
    <mergeCell ref="D182:V182"/>
    <mergeCell ref="W182:Y182"/>
    <mergeCell ref="Z182:AB182"/>
    <mergeCell ref="AC182:AE182"/>
    <mergeCell ref="AF182:AH182"/>
    <mergeCell ref="AI182:AK182"/>
    <mergeCell ref="AL182:AN182"/>
    <mergeCell ref="AO182:AQ182"/>
    <mergeCell ref="AR182:AT182"/>
    <mergeCell ref="AU182:AW182"/>
    <mergeCell ref="AX182:AZ182"/>
    <mergeCell ref="BA182:BC182"/>
    <mergeCell ref="BD182:BF182"/>
    <mergeCell ref="BG182:BI182"/>
    <mergeCell ref="BJ182:BL182"/>
    <mergeCell ref="A183:C183"/>
    <mergeCell ref="D183:V183"/>
    <mergeCell ref="W183:Y183"/>
    <mergeCell ref="Z183:AB183"/>
    <mergeCell ref="AC183:AE183"/>
    <mergeCell ref="AF183:AH183"/>
    <mergeCell ref="AI183:AK183"/>
    <mergeCell ref="AL183:AN183"/>
    <mergeCell ref="AO183:AQ183"/>
    <mergeCell ref="AR183:AT183"/>
    <mergeCell ref="AU183:AW183"/>
    <mergeCell ref="AX183:AZ183"/>
    <mergeCell ref="BA183:BC183"/>
    <mergeCell ref="BD183:BF183"/>
    <mergeCell ref="BG183:BI183"/>
    <mergeCell ref="BJ183:BL183"/>
    <mergeCell ref="A184:C184"/>
    <mergeCell ref="D184:V184"/>
    <mergeCell ref="W184:Y184"/>
    <mergeCell ref="Z184:AB184"/>
    <mergeCell ref="AC184:AE184"/>
    <mergeCell ref="AF184:AH184"/>
    <mergeCell ref="AI184:AK184"/>
    <mergeCell ref="AL184:AN184"/>
    <mergeCell ref="AO184:AQ184"/>
    <mergeCell ref="AR184:AT184"/>
    <mergeCell ref="AU184:AW184"/>
    <mergeCell ref="AX184:AZ184"/>
    <mergeCell ref="BA184:BC184"/>
    <mergeCell ref="BD184:BF184"/>
    <mergeCell ref="BG184:BI184"/>
    <mergeCell ref="BJ184:BL184"/>
    <mergeCell ref="A190:BL190"/>
    <mergeCell ref="A191:BS191"/>
    <mergeCell ref="AF185:AH185"/>
    <mergeCell ref="AI185:AK185"/>
    <mergeCell ref="AL185:AN185"/>
    <mergeCell ref="AO185:AQ185"/>
    <mergeCell ref="A192:BS192"/>
    <mergeCell ref="A193:F194"/>
    <mergeCell ref="G193:S194"/>
    <mergeCell ref="T193:Z194"/>
    <mergeCell ref="AA193:AO193"/>
    <mergeCell ref="AP193:BD193"/>
    <mergeCell ref="BE193:BS193"/>
    <mergeCell ref="AA194:AE194"/>
    <mergeCell ref="AF194:AJ194"/>
    <mergeCell ref="AK194:AO194"/>
    <mergeCell ref="AP194:AT194"/>
    <mergeCell ref="AU194:AY194"/>
    <mergeCell ref="AZ194:BD194"/>
    <mergeCell ref="BE194:BI194"/>
    <mergeCell ref="BJ194:BN194"/>
    <mergeCell ref="BO194:BS194"/>
    <mergeCell ref="A195:F195"/>
    <mergeCell ref="G195:S195"/>
    <mergeCell ref="T195:Z195"/>
    <mergeCell ref="AA195:AE195"/>
    <mergeCell ref="AF195:AJ195"/>
    <mergeCell ref="AK195:AO195"/>
    <mergeCell ref="AP195:AT195"/>
    <mergeCell ref="AU195:AY195"/>
    <mergeCell ref="AZ195:BD195"/>
    <mergeCell ref="BE195:BI195"/>
    <mergeCell ref="BJ195:BN195"/>
    <mergeCell ref="BO195:BS195"/>
    <mergeCell ref="A196:F196"/>
    <mergeCell ref="G196:S196"/>
    <mergeCell ref="T196:Z196"/>
    <mergeCell ref="AA196:AE196"/>
    <mergeCell ref="AF196:AJ196"/>
    <mergeCell ref="AK196:AO196"/>
    <mergeCell ref="AP196:AT196"/>
    <mergeCell ref="AU196:AY196"/>
    <mergeCell ref="AZ196:BD196"/>
    <mergeCell ref="BE196:BI196"/>
    <mergeCell ref="BJ196:BN196"/>
    <mergeCell ref="BO196:BS196"/>
    <mergeCell ref="A197:F197"/>
    <mergeCell ref="G197:S197"/>
    <mergeCell ref="T197:Z197"/>
    <mergeCell ref="AA197:AE197"/>
    <mergeCell ref="AF197:AJ197"/>
    <mergeCell ref="AK197:AO197"/>
    <mergeCell ref="AP197:AT197"/>
    <mergeCell ref="AU197:AY197"/>
    <mergeCell ref="AZ197:BD197"/>
    <mergeCell ref="BE197:BI197"/>
    <mergeCell ref="BJ197:BN197"/>
    <mergeCell ref="BO197:BS197"/>
    <mergeCell ref="A199:BL199"/>
    <mergeCell ref="A200:BD200"/>
    <mergeCell ref="A201:F202"/>
    <mergeCell ref="G201:S202"/>
    <mergeCell ref="T201:Z202"/>
    <mergeCell ref="AA201:AO201"/>
    <mergeCell ref="AP201:BD201"/>
    <mergeCell ref="AA202:AE202"/>
    <mergeCell ref="AF202:AJ202"/>
    <mergeCell ref="AK202:AO202"/>
    <mergeCell ref="AP202:AT202"/>
    <mergeCell ref="AU202:AY202"/>
    <mergeCell ref="AZ202:BD202"/>
    <mergeCell ref="A203:F203"/>
    <mergeCell ref="G203:S203"/>
    <mergeCell ref="T203:Z203"/>
    <mergeCell ref="AA203:AE203"/>
    <mergeCell ref="AF203:AJ203"/>
    <mergeCell ref="AK203:AO203"/>
    <mergeCell ref="AP203:AT203"/>
    <mergeCell ref="AU203:AY203"/>
    <mergeCell ref="AZ203:BD203"/>
    <mergeCell ref="A204:F204"/>
    <mergeCell ref="G204:S204"/>
    <mergeCell ref="T204:Z204"/>
    <mergeCell ref="AA204:AE204"/>
    <mergeCell ref="AF204:AJ204"/>
    <mergeCell ref="AK204:AO204"/>
    <mergeCell ref="AP204:AT204"/>
    <mergeCell ref="AU204:AY204"/>
    <mergeCell ref="AZ204:BD204"/>
    <mergeCell ref="A205:F205"/>
    <mergeCell ref="G205:S205"/>
    <mergeCell ref="T205:Z205"/>
    <mergeCell ref="AA205:AE205"/>
    <mergeCell ref="AF205:AJ205"/>
    <mergeCell ref="AK205:AO205"/>
    <mergeCell ref="AP205:AT205"/>
    <mergeCell ref="AU205:AY205"/>
    <mergeCell ref="AZ205:BD205"/>
    <mergeCell ref="A208:BL208"/>
    <mergeCell ref="A209:BM209"/>
    <mergeCell ref="A210:M211"/>
    <mergeCell ref="N210:U211"/>
    <mergeCell ref="V210:Z211"/>
    <mergeCell ref="AA210:AI210"/>
    <mergeCell ref="AJ210:AR210"/>
    <mergeCell ref="AS210:BA210"/>
    <mergeCell ref="BB210:BJ210"/>
    <mergeCell ref="BK210:BS210"/>
    <mergeCell ref="AA211:AE211"/>
    <mergeCell ref="AF211:AI211"/>
    <mergeCell ref="AJ211:AN211"/>
    <mergeCell ref="AO211:AR211"/>
    <mergeCell ref="AS211:AW211"/>
    <mergeCell ref="AX211:BA211"/>
    <mergeCell ref="BB211:BF211"/>
    <mergeCell ref="BG211:BJ211"/>
    <mergeCell ref="BK211:BO211"/>
    <mergeCell ref="BP211:BS211"/>
    <mergeCell ref="A212:M212"/>
    <mergeCell ref="N212:U212"/>
    <mergeCell ref="V212:Z212"/>
    <mergeCell ref="AA212:AE212"/>
    <mergeCell ref="AF212:AI212"/>
    <mergeCell ref="AJ212:AN212"/>
    <mergeCell ref="AO212:AR212"/>
    <mergeCell ref="AS212:AW212"/>
    <mergeCell ref="AX212:BA212"/>
    <mergeCell ref="BB212:BF212"/>
    <mergeCell ref="BG212:BJ212"/>
    <mergeCell ref="BK212:BO212"/>
    <mergeCell ref="BP212:BS212"/>
    <mergeCell ref="A213:M213"/>
    <mergeCell ref="N213:U213"/>
    <mergeCell ref="V213:Z213"/>
    <mergeCell ref="AA213:AE213"/>
    <mergeCell ref="AF213:AI213"/>
    <mergeCell ref="AJ213:AN213"/>
    <mergeCell ref="AO213:AR213"/>
    <mergeCell ref="AS213:AW213"/>
    <mergeCell ref="AX213:BA213"/>
    <mergeCell ref="A214:M214"/>
    <mergeCell ref="N214:U214"/>
    <mergeCell ref="V214:Z214"/>
    <mergeCell ref="AA214:AE214"/>
    <mergeCell ref="AF214:AI214"/>
    <mergeCell ref="AJ214:AN214"/>
    <mergeCell ref="BG214:BJ214"/>
    <mergeCell ref="BK214:BO214"/>
    <mergeCell ref="BB213:BF213"/>
    <mergeCell ref="BG213:BJ213"/>
    <mergeCell ref="BK213:BO213"/>
    <mergeCell ref="BP213:BS213"/>
    <mergeCell ref="BP214:BS214"/>
    <mergeCell ref="A217:BL217"/>
    <mergeCell ref="A218:BL218"/>
    <mergeCell ref="A221:BL221"/>
    <mergeCell ref="A222:BL222"/>
    <mergeCell ref="A223:BL223"/>
    <mergeCell ref="AO214:AR214"/>
    <mergeCell ref="AS214:AW214"/>
    <mergeCell ref="AX214:BA214"/>
    <mergeCell ref="BB214:BF214"/>
    <mergeCell ref="A224:F225"/>
    <mergeCell ref="G224:S225"/>
    <mergeCell ref="T224:Y225"/>
    <mergeCell ref="Z224:AD225"/>
    <mergeCell ref="AE224:AJ225"/>
    <mergeCell ref="AK224:AP225"/>
    <mergeCell ref="AQ224:AV225"/>
    <mergeCell ref="AW224:BF224"/>
    <mergeCell ref="BG224:BL225"/>
    <mergeCell ref="AW225:BA225"/>
    <mergeCell ref="BB225:BF225"/>
    <mergeCell ref="A226:F226"/>
    <mergeCell ref="G226:S226"/>
    <mergeCell ref="T226:Y226"/>
    <mergeCell ref="Z226:AD226"/>
    <mergeCell ref="AE226:AJ226"/>
    <mergeCell ref="AK226:AP226"/>
    <mergeCell ref="AQ226:AV226"/>
    <mergeCell ref="AW226:BA226"/>
    <mergeCell ref="BB226:BF226"/>
    <mergeCell ref="BG226:BL226"/>
    <mergeCell ref="A227:F227"/>
    <mergeCell ref="G227:S227"/>
    <mergeCell ref="T227:Y227"/>
    <mergeCell ref="Z227:AD227"/>
    <mergeCell ref="AE227:AJ227"/>
    <mergeCell ref="AK227:AP227"/>
    <mergeCell ref="AQ227:AV227"/>
    <mergeCell ref="AW227:BA227"/>
    <mergeCell ref="BB227:BF227"/>
    <mergeCell ref="BG227:BL227"/>
    <mergeCell ref="A228:F228"/>
    <mergeCell ref="G228:S228"/>
    <mergeCell ref="T228:Y228"/>
    <mergeCell ref="Z228:AD228"/>
    <mergeCell ref="AE228:AJ228"/>
    <mergeCell ref="AK228:AP228"/>
    <mergeCell ref="AQ228:AV228"/>
    <mergeCell ref="AW228:BA228"/>
    <mergeCell ref="BB228:BF228"/>
    <mergeCell ref="BG228:BL228"/>
    <mergeCell ref="A240:BL240"/>
    <mergeCell ref="BG229:BL229"/>
    <mergeCell ref="A230:F230"/>
    <mergeCell ref="G230:S230"/>
    <mergeCell ref="T230:Y230"/>
    <mergeCell ref="A241:BL241"/>
    <mergeCell ref="A242:F244"/>
    <mergeCell ref="G242:P244"/>
    <mergeCell ref="Q242:AN242"/>
    <mergeCell ref="AO242:BL242"/>
    <mergeCell ref="Q243:U244"/>
    <mergeCell ref="V243:Y244"/>
    <mergeCell ref="Z243:AI243"/>
    <mergeCell ref="AJ243:AN244"/>
    <mergeCell ref="AO243:AS244"/>
    <mergeCell ref="AT243:AW244"/>
    <mergeCell ref="AX243:BG243"/>
    <mergeCell ref="BH243:BL244"/>
    <mergeCell ref="Z244:AD244"/>
    <mergeCell ref="AE244:AI244"/>
    <mergeCell ref="AX244:BB244"/>
    <mergeCell ref="BC244:BG244"/>
    <mergeCell ref="A245:F245"/>
    <mergeCell ref="G245:P245"/>
    <mergeCell ref="Q245:U245"/>
    <mergeCell ref="V245:Y245"/>
    <mergeCell ref="Z245:AD245"/>
    <mergeCell ref="AE245:AI245"/>
    <mergeCell ref="AJ245:AN245"/>
    <mergeCell ref="AO245:AS245"/>
    <mergeCell ref="AT245:AW245"/>
    <mergeCell ref="AX245:BB245"/>
    <mergeCell ref="BC245:BG245"/>
    <mergeCell ref="BH245:BL245"/>
    <mergeCell ref="A246:F246"/>
    <mergeCell ref="G246:P246"/>
    <mergeCell ref="Q246:U246"/>
    <mergeCell ref="V246:Y246"/>
    <mergeCell ref="Z246:AD246"/>
    <mergeCell ref="AE246:AI246"/>
    <mergeCell ref="AJ246:AN246"/>
    <mergeCell ref="AO246:AS246"/>
    <mergeCell ref="AT246:AW246"/>
    <mergeCell ref="AX246:BB246"/>
    <mergeCell ref="BC246:BG246"/>
    <mergeCell ref="BH246:BL246"/>
    <mergeCell ref="A247:F247"/>
    <mergeCell ref="G247:P247"/>
    <mergeCell ref="Q247:U247"/>
    <mergeCell ref="V247:Y247"/>
    <mergeCell ref="Z247:AD247"/>
    <mergeCell ref="AE247:AI247"/>
    <mergeCell ref="AJ247:AN247"/>
    <mergeCell ref="AO247:AS247"/>
    <mergeCell ref="AT247:AW247"/>
    <mergeCell ref="AX247:BB247"/>
    <mergeCell ref="BC247:BG247"/>
    <mergeCell ref="BH247:BL247"/>
    <mergeCell ref="A259:BL259"/>
    <mergeCell ref="A260:BL260"/>
    <mergeCell ref="A261:F262"/>
    <mergeCell ref="G261:S262"/>
    <mergeCell ref="T261:Y262"/>
    <mergeCell ref="Z261:AD262"/>
    <mergeCell ref="AE261:AJ262"/>
    <mergeCell ref="AK261:AP262"/>
    <mergeCell ref="AQ261:AV262"/>
    <mergeCell ref="AW261:BD262"/>
    <mergeCell ref="A263:F263"/>
    <mergeCell ref="G263:S263"/>
    <mergeCell ref="T263:Y263"/>
    <mergeCell ref="Z263:AD263"/>
    <mergeCell ref="AE263:AJ263"/>
    <mergeCell ref="AK263:AP263"/>
    <mergeCell ref="G264:S264"/>
    <mergeCell ref="T264:Y264"/>
    <mergeCell ref="Z264:AD264"/>
    <mergeCell ref="AE264:AJ264"/>
    <mergeCell ref="AK264:AP264"/>
    <mergeCell ref="BE261:BL262"/>
    <mergeCell ref="AQ263:AV263"/>
    <mergeCell ref="AW263:BD263"/>
    <mergeCell ref="BE263:BL263"/>
    <mergeCell ref="AW264:BD264"/>
    <mergeCell ref="BE264:BL264"/>
    <mergeCell ref="A265:F265"/>
    <mergeCell ref="G265:S265"/>
    <mergeCell ref="T265:Y265"/>
    <mergeCell ref="Z265:AD265"/>
    <mergeCell ref="AE265:AJ265"/>
    <mergeCell ref="AK265:AP265"/>
    <mergeCell ref="AQ265:AV265"/>
    <mergeCell ref="A264:F264"/>
    <mergeCell ref="BE265:BL265"/>
    <mergeCell ref="A277:BL277"/>
    <mergeCell ref="A278:BL278"/>
    <mergeCell ref="A281:BL281"/>
    <mergeCell ref="A282:BL282"/>
    <mergeCell ref="AK266:AP266"/>
    <mergeCell ref="AQ266:AV266"/>
    <mergeCell ref="AW266:BD266"/>
    <mergeCell ref="BE266:BL266"/>
    <mergeCell ref="A283:BL283"/>
    <mergeCell ref="A287:AA287"/>
    <mergeCell ref="AH287:AP287"/>
    <mergeCell ref="AU287:BF287"/>
    <mergeCell ref="AH288:AP288"/>
    <mergeCell ref="AU288:BF288"/>
    <mergeCell ref="A290:AA290"/>
    <mergeCell ref="AH290:AP290"/>
    <mergeCell ref="AU290:BF290"/>
    <mergeCell ref="AH291:AP291"/>
    <mergeCell ref="AU291:BF291"/>
    <mergeCell ref="A31:D31"/>
    <mergeCell ref="E31:T31"/>
    <mergeCell ref="U31:Y31"/>
    <mergeCell ref="Z31:AD31"/>
    <mergeCell ref="AE31:AH31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I32:AM32"/>
    <mergeCell ref="AN32:AR32"/>
    <mergeCell ref="AS32:AW32"/>
    <mergeCell ref="AX32:BA32"/>
    <mergeCell ref="BB32:BF32"/>
    <mergeCell ref="BG32:BK32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S33:AW33"/>
    <mergeCell ref="AX33:BA33"/>
    <mergeCell ref="BB33:BF33"/>
    <mergeCell ref="BG33:BK33"/>
    <mergeCell ref="BL33:BP33"/>
    <mergeCell ref="BQ33:BT33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AI35:AM35"/>
    <mergeCell ref="AN35:AR35"/>
    <mergeCell ref="AS35:AW35"/>
    <mergeCell ref="AX35:BA35"/>
    <mergeCell ref="BB35:BF35"/>
    <mergeCell ref="BG35:BK35"/>
    <mergeCell ref="BL35:BP35"/>
    <mergeCell ref="BQ35:BT35"/>
    <mergeCell ref="BU35:BY35"/>
    <mergeCell ref="A36:D36"/>
    <mergeCell ref="E36:T36"/>
    <mergeCell ref="U36:Y36"/>
    <mergeCell ref="Z36:AD36"/>
    <mergeCell ref="AE36:AH36"/>
    <mergeCell ref="AI36:AM36"/>
    <mergeCell ref="AN36:AR36"/>
    <mergeCell ref="BU36:BY36"/>
    <mergeCell ref="AS36:AW36"/>
    <mergeCell ref="AX36:BA36"/>
    <mergeCell ref="BB36:BF36"/>
    <mergeCell ref="BG36:BK36"/>
    <mergeCell ref="BL36:BP36"/>
    <mergeCell ref="BQ36:BT36"/>
    <mergeCell ref="AM46:AQ46"/>
    <mergeCell ref="AR46:AV46"/>
    <mergeCell ref="AW46:BA46"/>
    <mergeCell ref="BB46:BF46"/>
    <mergeCell ref="A45:D45"/>
    <mergeCell ref="E45:W45"/>
    <mergeCell ref="X45:AB45"/>
    <mergeCell ref="AC45:AG45"/>
    <mergeCell ref="AH45:AL45"/>
    <mergeCell ref="AM47:AQ47"/>
    <mergeCell ref="AR47:AV47"/>
    <mergeCell ref="AW47:BA47"/>
    <mergeCell ref="BB47:BF47"/>
    <mergeCell ref="BG45:BK45"/>
    <mergeCell ref="A46:D46"/>
    <mergeCell ref="E46:W46"/>
    <mergeCell ref="X46:AB46"/>
    <mergeCell ref="AC46:AG46"/>
    <mergeCell ref="AH46:AL46"/>
    <mergeCell ref="AM48:AQ48"/>
    <mergeCell ref="AR48:AV48"/>
    <mergeCell ref="AW48:BA48"/>
    <mergeCell ref="BB48:BF48"/>
    <mergeCell ref="BG46:BK46"/>
    <mergeCell ref="A47:D47"/>
    <mergeCell ref="E47:W47"/>
    <mergeCell ref="X47:AB47"/>
    <mergeCell ref="AC47:AG47"/>
    <mergeCell ref="AH47:AL47"/>
    <mergeCell ref="AM49:AQ49"/>
    <mergeCell ref="AR49:AV49"/>
    <mergeCell ref="AW49:BA49"/>
    <mergeCell ref="BB49:BF49"/>
    <mergeCell ref="BG47:BK47"/>
    <mergeCell ref="A48:D48"/>
    <mergeCell ref="E48:W48"/>
    <mergeCell ref="X48:AB48"/>
    <mergeCell ref="AC48:AG48"/>
    <mergeCell ref="AH48:AL48"/>
    <mergeCell ref="AM50:AQ50"/>
    <mergeCell ref="AR50:AV50"/>
    <mergeCell ref="AW50:BA50"/>
    <mergeCell ref="BB50:BF50"/>
    <mergeCell ref="BG48:BK48"/>
    <mergeCell ref="A49:D49"/>
    <mergeCell ref="E49:W49"/>
    <mergeCell ref="X49:AB49"/>
    <mergeCell ref="AC49:AG49"/>
    <mergeCell ref="AH49:AL49"/>
    <mergeCell ref="AN61:AR61"/>
    <mergeCell ref="AS61:AW61"/>
    <mergeCell ref="AX61:BA61"/>
    <mergeCell ref="BG50:BK50"/>
    <mergeCell ref="BG49:BK49"/>
    <mergeCell ref="A50:D50"/>
    <mergeCell ref="E50:W50"/>
    <mergeCell ref="X50:AB50"/>
    <mergeCell ref="AC50:AG50"/>
    <mergeCell ref="AH50:AL50"/>
    <mergeCell ref="A61:D61"/>
    <mergeCell ref="E61:T61"/>
    <mergeCell ref="U61:Y61"/>
    <mergeCell ref="Z61:AD61"/>
    <mergeCell ref="AE61:AH61"/>
    <mergeCell ref="AI61:AM61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S62:AW62"/>
    <mergeCell ref="AX62:BA62"/>
    <mergeCell ref="BB62:BF62"/>
    <mergeCell ref="BG62:BK62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S63:AW63"/>
    <mergeCell ref="AX63:BA63"/>
    <mergeCell ref="BB63:BF63"/>
    <mergeCell ref="BG63:BK63"/>
    <mergeCell ref="BL63:BP63"/>
    <mergeCell ref="BQ63:BT63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AI65:AM65"/>
    <mergeCell ref="AN65:AR65"/>
    <mergeCell ref="AS65:AW65"/>
    <mergeCell ref="AX65:BA65"/>
    <mergeCell ref="BB65:BF65"/>
    <mergeCell ref="BG65:BK65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S66:AW66"/>
    <mergeCell ref="AX66:BA66"/>
    <mergeCell ref="BB66:BF66"/>
    <mergeCell ref="BG66:BK66"/>
    <mergeCell ref="BL66:BP66"/>
    <mergeCell ref="BQ66:BT66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7:BA67"/>
    <mergeCell ref="BB67:BF67"/>
    <mergeCell ref="BG67:BK67"/>
    <mergeCell ref="BL67:BP67"/>
    <mergeCell ref="BQ67:BT67"/>
    <mergeCell ref="BU67:BY67"/>
    <mergeCell ref="A68:D68"/>
    <mergeCell ref="E68:T68"/>
    <mergeCell ref="U68:Y68"/>
    <mergeCell ref="Z68:AD68"/>
    <mergeCell ref="AE68:AH68"/>
    <mergeCell ref="AI68:AM68"/>
    <mergeCell ref="AN68:AR68"/>
    <mergeCell ref="AS68:AW68"/>
    <mergeCell ref="AX68:BA68"/>
    <mergeCell ref="BB68:BF68"/>
    <mergeCell ref="BG68:BK68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AI69:AM69"/>
    <mergeCell ref="AN69:AR69"/>
    <mergeCell ref="AS69:AW69"/>
    <mergeCell ref="AX69:BA69"/>
    <mergeCell ref="BB69:BF69"/>
    <mergeCell ref="BG69:BK69"/>
    <mergeCell ref="BL69:BP69"/>
    <mergeCell ref="BQ69:BT69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S70:AW70"/>
    <mergeCell ref="AX70:BA70"/>
    <mergeCell ref="BB70:BF70"/>
    <mergeCell ref="BG70:BK70"/>
    <mergeCell ref="BL70:BP70"/>
    <mergeCell ref="BQ70:BT70"/>
    <mergeCell ref="BU70:BY70"/>
    <mergeCell ref="A71:D71"/>
    <mergeCell ref="E71:T71"/>
    <mergeCell ref="U71:Y71"/>
    <mergeCell ref="Z71:AD71"/>
    <mergeCell ref="AE71:AH71"/>
    <mergeCell ref="AI71:AM71"/>
    <mergeCell ref="AN71:AR71"/>
    <mergeCell ref="AS71:AW71"/>
    <mergeCell ref="AX71:BA71"/>
    <mergeCell ref="BB71:BF71"/>
    <mergeCell ref="BG71:BK71"/>
    <mergeCell ref="BL71:BP71"/>
    <mergeCell ref="BQ71:BT71"/>
    <mergeCell ref="BU71:BY71"/>
    <mergeCell ref="A72:D72"/>
    <mergeCell ref="E72:T72"/>
    <mergeCell ref="U72:Y72"/>
    <mergeCell ref="Z72:AD72"/>
    <mergeCell ref="AE72:AH72"/>
    <mergeCell ref="AI72:AM72"/>
    <mergeCell ref="AN72:AR72"/>
    <mergeCell ref="AR89:AV89"/>
    <mergeCell ref="BU72:BY72"/>
    <mergeCell ref="AS72:AW72"/>
    <mergeCell ref="AX72:BA72"/>
    <mergeCell ref="BB72:BF72"/>
    <mergeCell ref="BG72:BK72"/>
    <mergeCell ref="BL72:BP72"/>
    <mergeCell ref="BQ72:BT72"/>
    <mergeCell ref="AR88:AV88"/>
    <mergeCell ref="AW88:BA88"/>
    <mergeCell ref="A89:D89"/>
    <mergeCell ref="E89:W89"/>
    <mergeCell ref="X89:AB89"/>
    <mergeCell ref="AC89:AG89"/>
    <mergeCell ref="AH89:AL89"/>
    <mergeCell ref="AM89:AQ89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91:BF91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3:BF93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4:BA94"/>
    <mergeCell ref="BB94:BF94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5:BA95"/>
    <mergeCell ref="BB95:BF95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6:BA96"/>
    <mergeCell ref="BB96:BF96"/>
    <mergeCell ref="BG96:BK96"/>
    <mergeCell ref="A97:D97"/>
    <mergeCell ref="E97:W97"/>
    <mergeCell ref="X97:AB97"/>
    <mergeCell ref="AC97:AG97"/>
    <mergeCell ref="AH97:AL97"/>
    <mergeCell ref="AM97:AQ97"/>
    <mergeCell ref="AR97:AV97"/>
    <mergeCell ref="AW97:BA97"/>
    <mergeCell ref="BB97:BF97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8:BA98"/>
    <mergeCell ref="BB98:BF98"/>
    <mergeCell ref="BG98:BK98"/>
    <mergeCell ref="A99:D99"/>
    <mergeCell ref="E99:W99"/>
    <mergeCell ref="X99:AB99"/>
    <mergeCell ref="AC99:AG99"/>
    <mergeCell ref="AH99:AL99"/>
    <mergeCell ref="AM99:AQ99"/>
    <mergeCell ref="AR99:AV99"/>
    <mergeCell ref="A100:D100"/>
    <mergeCell ref="E100:W100"/>
    <mergeCell ref="X100:AB100"/>
    <mergeCell ref="AC100:AG100"/>
    <mergeCell ref="AH100:AL100"/>
    <mergeCell ref="AM100:AQ100"/>
    <mergeCell ref="AN119:AR119"/>
    <mergeCell ref="AW100:BA100"/>
    <mergeCell ref="BB100:BF100"/>
    <mergeCell ref="BG100:BK100"/>
    <mergeCell ref="AW99:BA99"/>
    <mergeCell ref="BB99:BF99"/>
    <mergeCell ref="BG99:BK99"/>
    <mergeCell ref="AR100:AV100"/>
    <mergeCell ref="AN118:AR118"/>
    <mergeCell ref="AS118:AW118"/>
    <mergeCell ref="A119:C119"/>
    <mergeCell ref="D119:T119"/>
    <mergeCell ref="U119:Y119"/>
    <mergeCell ref="Z119:AD119"/>
    <mergeCell ref="AE119:AH119"/>
    <mergeCell ref="AI119:AM119"/>
    <mergeCell ref="AS119:AW119"/>
    <mergeCell ref="AX119:BA119"/>
    <mergeCell ref="BB119:BF119"/>
    <mergeCell ref="BG119:BK119"/>
    <mergeCell ref="BL119:BP119"/>
    <mergeCell ref="BQ119:BT119"/>
    <mergeCell ref="BU119:BY119"/>
    <mergeCell ref="A120:C120"/>
    <mergeCell ref="D120:T120"/>
    <mergeCell ref="U120:Y120"/>
    <mergeCell ref="Z120:AD120"/>
    <mergeCell ref="AE120:AH120"/>
    <mergeCell ref="AI120:AM120"/>
    <mergeCell ref="AN120:AR120"/>
    <mergeCell ref="AS120:AW120"/>
    <mergeCell ref="AX120:BA120"/>
    <mergeCell ref="AO129:AS129"/>
    <mergeCell ref="BB120:BF120"/>
    <mergeCell ref="BG120:BK120"/>
    <mergeCell ref="BL120:BP120"/>
    <mergeCell ref="BQ120:BT120"/>
    <mergeCell ref="BU120:BY120"/>
    <mergeCell ref="AO128:AS128"/>
    <mergeCell ref="AT128:AX128"/>
    <mergeCell ref="AY128:BC128"/>
    <mergeCell ref="BD128:BH128"/>
    <mergeCell ref="A129:C129"/>
    <mergeCell ref="D129:T129"/>
    <mergeCell ref="U129:Y129"/>
    <mergeCell ref="Z129:AD129"/>
    <mergeCell ref="AE129:AI129"/>
    <mergeCell ref="AJ129:AN129"/>
    <mergeCell ref="AP140:AT140"/>
    <mergeCell ref="AT130:AX130"/>
    <mergeCell ref="AY130:BC130"/>
    <mergeCell ref="BD130:BH130"/>
    <mergeCell ref="D130:T130"/>
    <mergeCell ref="U130:Y130"/>
    <mergeCell ref="Z130:AD130"/>
    <mergeCell ref="AE130:AI130"/>
    <mergeCell ref="AJ130:AN130"/>
    <mergeCell ref="AO130:AS130"/>
    <mergeCell ref="A140:C140"/>
    <mergeCell ref="D140:P140"/>
    <mergeCell ref="Q140:U140"/>
    <mergeCell ref="V140:AE140"/>
    <mergeCell ref="AF140:AJ140"/>
    <mergeCell ref="AK140:AO140"/>
    <mergeCell ref="AU140:AY140"/>
    <mergeCell ref="AZ140:BD140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41:BI141"/>
    <mergeCell ref="BJ141:BN141"/>
    <mergeCell ref="BO141:BS141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BE143:BI143"/>
    <mergeCell ref="BJ143:BN143"/>
    <mergeCell ref="BO143:BS143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BE145:BI145"/>
    <mergeCell ref="BJ145:BN145"/>
    <mergeCell ref="BO145:BS145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BE147:BI147"/>
    <mergeCell ref="BJ147:BN147"/>
    <mergeCell ref="BO147:BS147"/>
    <mergeCell ref="BT148:BX148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P156:AT156"/>
    <mergeCell ref="AU156:AY156"/>
    <mergeCell ref="AZ156:BD156"/>
    <mergeCell ref="BE148:BI148"/>
    <mergeCell ref="BJ148:BN148"/>
    <mergeCell ref="BO148:BS148"/>
    <mergeCell ref="AZ148:BD148"/>
    <mergeCell ref="AP155:AT155"/>
    <mergeCell ref="AU155:AY155"/>
    <mergeCell ref="AZ155:BD155"/>
    <mergeCell ref="A156:C156"/>
    <mergeCell ref="D156:P156"/>
    <mergeCell ref="Q156:U156"/>
    <mergeCell ref="V156:AE156"/>
    <mergeCell ref="AF156:AJ156"/>
    <mergeCell ref="AK156:AO156"/>
    <mergeCell ref="AU158:AY158"/>
    <mergeCell ref="AZ158:BD158"/>
    <mergeCell ref="V157:AE157"/>
    <mergeCell ref="AF157:AJ157"/>
    <mergeCell ref="AK157:AO157"/>
    <mergeCell ref="AP157:AT157"/>
    <mergeCell ref="AU157:AY157"/>
    <mergeCell ref="AZ157:BD157"/>
    <mergeCell ref="AU159:AY159"/>
    <mergeCell ref="AZ159:BD159"/>
    <mergeCell ref="BE157:BI157"/>
    <mergeCell ref="A158:C158"/>
    <mergeCell ref="D158:P158"/>
    <mergeCell ref="Q158:U158"/>
    <mergeCell ref="V158:AE158"/>
    <mergeCell ref="AF158:AJ158"/>
    <mergeCell ref="AK158:AO158"/>
    <mergeCell ref="AP158:AT158"/>
    <mergeCell ref="AU160:AY160"/>
    <mergeCell ref="AZ160:BD160"/>
    <mergeCell ref="BE158:BI158"/>
    <mergeCell ref="A159:C159"/>
    <mergeCell ref="D159:P159"/>
    <mergeCell ref="Q159:U159"/>
    <mergeCell ref="V159:AE159"/>
    <mergeCell ref="AF159:AJ159"/>
    <mergeCell ref="AK159:AO159"/>
    <mergeCell ref="AP159:AT159"/>
    <mergeCell ref="AU161:AY161"/>
    <mergeCell ref="AZ161:BD161"/>
    <mergeCell ref="BE159:BI159"/>
    <mergeCell ref="A160:C160"/>
    <mergeCell ref="D160:P160"/>
    <mergeCell ref="Q160:U160"/>
    <mergeCell ref="V160:AE160"/>
    <mergeCell ref="AF160:AJ160"/>
    <mergeCell ref="AK160:AO160"/>
    <mergeCell ref="AP160:AT160"/>
    <mergeCell ref="AU162:AY162"/>
    <mergeCell ref="AZ162:BD162"/>
    <mergeCell ref="BE160:BI160"/>
    <mergeCell ref="A161:C161"/>
    <mergeCell ref="D161:P161"/>
    <mergeCell ref="Q161:U161"/>
    <mergeCell ref="V161:AE161"/>
    <mergeCell ref="AF161:AJ161"/>
    <mergeCell ref="AK161:AO161"/>
    <mergeCell ref="AP161:AT161"/>
    <mergeCell ref="AU163:AY163"/>
    <mergeCell ref="AZ163:BD163"/>
    <mergeCell ref="BE161:BI161"/>
    <mergeCell ref="A162:C162"/>
    <mergeCell ref="D162:P162"/>
    <mergeCell ref="Q162:U162"/>
    <mergeCell ref="V162:AE162"/>
    <mergeCell ref="AF162:AJ162"/>
    <mergeCell ref="AK162:AO162"/>
    <mergeCell ref="AP162:AT162"/>
    <mergeCell ref="AU164:AY164"/>
    <mergeCell ref="AZ164:BD164"/>
    <mergeCell ref="BE162:BI162"/>
    <mergeCell ref="A163:C163"/>
    <mergeCell ref="D163:P163"/>
    <mergeCell ref="Q163:U163"/>
    <mergeCell ref="V163:AE163"/>
    <mergeCell ref="AF163:AJ163"/>
    <mergeCell ref="AK163:AO163"/>
    <mergeCell ref="AP163:AT163"/>
    <mergeCell ref="BD173:BH173"/>
    <mergeCell ref="BE164:BI164"/>
    <mergeCell ref="BE163:BI163"/>
    <mergeCell ref="A164:C164"/>
    <mergeCell ref="D164:P164"/>
    <mergeCell ref="Q164:U164"/>
    <mergeCell ref="V164:AE164"/>
    <mergeCell ref="AF164:AJ164"/>
    <mergeCell ref="AK164:AO164"/>
    <mergeCell ref="AP164:AT164"/>
    <mergeCell ref="AY174:BC174"/>
    <mergeCell ref="A173:T173"/>
    <mergeCell ref="U173:Y173"/>
    <mergeCell ref="Z173:AD173"/>
    <mergeCell ref="AE173:AI173"/>
    <mergeCell ref="AJ173:AN173"/>
    <mergeCell ref="AO173:AS173"/>
    <mergeCell ref="AT173:AX173"/>
    <mergeCell ref="AY173:BC173"/>
    <mergeCell ref="AJ175:AN175"/>
    <mergeCell ref="AO175:AS175"/>
    <mergeCell ref="AT175:AX175"/>
    <mergeCell ref="Z174:AD174"/>
    <mergeCell ref="AE174:AI174"/>
    <mergeCell ref="AJ174:AN174"/>
    <mergeCell ref="AO174:AS174"/>
    <mergeCell ref="AT174:AX174"/>
    <mergeCell ref="BD175:BH175"/>
    <mergeCell ref="BI175:BM175"/>
    <mergeCell ref="BN175:BR175"/>
    <mergeCell ref="BD174:BH174"/>
    <mergeCell ref="BI174:BM174"/>
    <mergeCell ref="BN174:BR174"/>
    <mergeCell ref="A185:C185"/>
    <mergeCell ref="D185:V185"/>
    <mergeCell ref="W185:Y185"/>
    <mergeCell ref="Z185:AB185"/>
    <mergeCell ref="AC185:AE185"/>
    <mergeCell ref="AY175:BC175"/>
    <mergeCell ref="A175:T175"/>
    <mergeCell ref="U175:Y175"/>
    <mergeCell ref="Z175:AD175"/>
    <mergeCell ref="AE175:AI175"/>
    <mergeCell ref="AR185:AT185"/>
    <mergeCell ref="AU185:AW185"/>
    <mergeCell ref="AX185:AZ185"/>
    <mergeCell ref="BA185:BC185"/>
    <mergeCell ref="BD185:BF185"/>
    <mergeCell ref="BG185:BI185"/>
    <mergeCell ref="BJ185:BL185"/>
    <mergeCell ref="A186:C186"/>
    <mergeCell ref="D186:V186"/>
    <mergeCell ref="W186:Y186"/>
    <mergeCell ref="Z186:AB186"/>
    <mergeCell ref="AC186:AE186"/>
    <mergeCell ref="AF186:AH186"/>
    <mergeCell ref="AI186:AK186"/>
    <mergeCell ref="AL186:AN186"/>
    <mergeCell ref="AO186:AQ186"/>
    <mergeCell ref="AR186:AT186"/>
    <mergeCell ref="AU186:AW186"/>
    <mergeCell ref="AX186:AZ186"/>
    <mergeCell ref="BA186:BC186"/>
    <mergeCell ref="BD186:BF186"/>
    <mergeCell ref="BG186:BI186"/>
    <mergeCell ref="BJ186:BL186"/>
    <mergeCell ref="A187:C187"/>
    <mergeCell ref="D187:V187"/>
    <mergeCell ref="W187:Y187"/>
    <mergeCell ref="Z187:AB187"/>
    <mergeCell ref="AC187:AE187"/>
    <mergeCell ref="AF187:AH187"/>
    <mergeCell ref="AI187:AK187"/>
    <mergeCell ref="AL187:AN187"/>
    <mergeCell ref="AO187:AQ187"/>
    <mergeCell ref="AQ229:AV229"/>
    <mergeCell ref="AW229:BA229"/>
    <mergeCell ref="BB229:BF229"/>
    <mergeCell ref="BJ187:BL187"/>
    <mergeCell ref="AR187:AT187"/>
    <mergeCell ref="AU187:AW187"/>
    <mergeCell ref="AX187:AZ187"/>
    <mergeCell ref="BA187:BC187"/>
    <mergeCell ref="BD187:BF187"/>
    <mergeCell ref="BG187:BI187"/>
    <mergeCell ref="A229:F229"/>
    <mergeCell ref="G229:S229"/>
    <mergeCell ref="T229:Y229"/>
    <mergeCell ref="Z229:AD229"/>
    <mergeCell ref="AE229:AJ229"/>
    <mergeCell ref="AK229:AP229"/>
    <mergeCell ref="AK231:AP231"/>
    <mergeCell ref="AQ231:AV231"/>
    <mergeCell ref="AW231:BA231"/>
    <mergeCell ref="BB231:BF231"/>
    <mergeCell ref="Z230:AD230"/>
    <mergeCell ref="AE230:AJ230"/>
    <mergeCell ref="AK230:AP230"/>
    <mergeCell ref="AQ230:AV230"/>
    <mergeCell ref="AW230:BA230"/>
    <mergeCell ref="BB230:BF230"/>
    <mergeCell ref="AK232:AP232"/>
    <mergeCell ref="AQ232:AV232"/>
    <mergeCell ref="AW232:BA232"/>
    <mergeCell ref="BB232:BF232"/>
    <mergeCell ref="BG230:BL230"/>
    <mergeCell ref="A231:F231"/>
    <mergeCell ref="G231:S231"/>
    <mergeCell ref="T231:Y231"/>
    <mergeCell ref="Z231:AD231"/>
    <mergeCell ref="AE231:AJ231"/>
    <mergeCell ref="AK233:AP233"/>
    <mergeCell ref="AQ233:AV233"/>
    <mergeCell ref="AW233:BA233"/>
    <mergeCell ref="BB233:BF233"/>
    <mergeCell ref="BG231:BL231"/>
    <mergeCell ref="A232:F232"/>
    <mergeCell ref="G232:S232"/>
    <mergeCell ref="T232:Y232"/>
    <mergeCell ref="Z232:AD232"/>
    <mergeCell ref="AE232:AJ232"/>
    <mergeCell ref="AK234:AP234"/>
    <mergeCell ref="AQ234:AV234"/>
    <mergeCell ref="AW234:BA234"/>
    <mergeCell ref="BB234:BF234"/>
    <mergeCell ref="BG232:BL232"/>
    <mergeCell ref="A233:F233"/>
    <mergeCell ref="G233:S233"/>
    <mergeCell ref="T233:Y233"/>
    <mergeCell ref="Z233:AD233"/>
    <mergeCell ref="AE233:AJ233"/>
    <mergeCell ref="AK235:AP235"/>
    <mergeCell ref="AQ235:AV235"/>
    <mergeCell ref="AW235:BA235"/>
    <mergeCell ref="BB235:BF235"/>
    <mergeCell ref="BG233:BL233"/>
    <mergeCell ref="A234:F234"/>
    <mergeCell ref="G234:S234"/>
    <mergeCell ref="T234:Y234"/>
    <mergeCell ref="Z234:AD234"/>
    <mergeCell ref="AE234:AJ234"/>
    <mergeCell ref="AK236:AP236"/>
    <mergeCell ref="AQ236:AV236"/>
    <mergeCell ref="AW236:BA236"/>
    <mergeCell ref="BB236:BF236"/>
    <mergeCell ref="BG234:BL234"/>
    <mergeCell ref="A235:F235"/>
    <mergeCell ref="G235:S235"/>
    <mergeCell ref="T235:Y235"/>
    <mergeCell ref="Z235:AD235"/>
    <mergeCell ref="AE235:AJ235"/>
    <mergeCell ref="AK237:AP237"/>
    <mergeCell ref="AQ237:AV237"/>
    <mergeCell ref="AW237:BA237"/>
    <mergeCell ref="BB237:BF237"/>
    <mergeCell ref="BG235:BL235"/>
    <mergeCell ref="A236:F236"/>
    <mergeCell ref="G236:S236"/>
    <mergeCell ref="T236:Y236"/>
    <mergeCell ref="Z236:AD236"/>
    <mergeCell ref="AE236:AJ236"/>
    <mergeCell ref="AK238:AP238"/>
    <mergeCell ref="AQ238:AV238"/>
    <mergeCell ref="AW238:BA238"/>
    <mergeCell ref="BB238:BF238"/>
    <mergeCell ref="BG236:BL236"/>
    <mergeCell ref="A237:F237"/>
    <mergeCell ref="G237:S237"/>
    <mergeCell ref="T237:Y237"/>
    <mergeCell ref="Z237:AD237"/>
    <mergeCell ref="AE237:AJ237"/>
    <mergeCell ref="AJ248:AN248"/>
    <mergeCell ref="AO248:AS248"/>
    <mergeCell ref="AT248:AW248"/>
    <mergeCell ref="BG238:BL238"/>
    <mergeCell ref="BG237:BL237"/>
    <mergeCell ref="A238:F238"/>
    <mergeCell ref="G238:S238"/>
    <mergeCell ref="T238:Y238"/>
    <mergeCell ref="Z238:AD238"/>
    <mergeCell ref="AE238:AJ238"/>
    <mergeCell ref="A248:F248"/>
    <mergeCell ref="G248:P248"/>
    <mergeCell ref="Q248:U248"/>
    <mergeCell ref="V248:Y248"/>
    <mergeCell ref="Z248:AD248"/>
    <mergeCell ref="AE248:AI248"/>
    <mergeCell ref="AX248:BB248"/>
    <mergeCell ref="BC248:BG248"/>
    <mergeCell ref="BH248:BL248"/>
    <mergeCell ref="A249:F249"/>
    <mergeCell ref="G249:P249"/>
    <mergeCell ref="Q249:U249"/>
    <mergeCell ref="V249:Y249"/>
    <mergeCell ref="Z249:AD249"/>
    <mergeCell ref="AE249:AI249"/>
    <mergeCell ref="AJ249:AN249"/>
    <mergeCell ref="AO249:AS249"/>
    <mergeCell ref="AT249:AW249"/>
    <mergeCell ref="AX249:BB249"/>
    <mergeCell ref="BC249:BG249"/>
    <mergeCell ref="BH249:BL249"/>
    <mergeCell ref="A250:F250"/>
    <mergeCell ref="G250:P250"/>
    <mergeCell ref="Q250:U250"/>
    <mergeCell ref="V250:Y250"/>
    <mergeCell ref="Z250:AD250"/>
    <mergeCell ref="AE250:AI250"/>
    <mergeCell ref="AJ250:AN250"/>
    <mergeCell ref="AO250:AS250"/>
    <mergeCell ref="AT250:AW250"/>
    <mergeCell ref="AX250:BB250"/>
    <mergeCell ref="BC250:BG250"/>
    <mergeCell ref="BH250:BL250"/>
    <mergeCell ref="A251:F251"/>
    <mergeCell ref="G251:P251"/>
    <mergeCell ref="Q251:U251"/>
    <mergeCell ref="V251:Y251"/>
    <mergeCell ref="Z251:AD251"/>
    <mergeCell ref="AE251:AI251"/>
    <mergeCell ref="AJ251:AN251"/>
    <mergeCell ref="AO251:AS251"/>
    <mergeCell ref="AT251:AW251"/>
    <mergeCell ref="AX251:BB251"/>
    <mergeCell ref="BC251:BG251"/>
    <mergeCell ref="BH251:BL251"/>
    <mergeCell ref="A252:F252"/>
    <mergeCell ref="G252:P252"/>
    <mergeCell ref="Q252:U252"/>
    <mergeCell ref="V252:Y252"/>
    <mergeCell ref="Z252:AD252"/>
    <mergeCell ref="AE252:AI252"/>
    <mergeCell ref="AJ252:AN252"/>
    <mergeCell ref="AO252:AS252"/>
    <mergeCell ref="AT252:AW252"/>
    <mergeCell ref="AX252:BB252"/>
    <mergeCell ref="BC252:BG252"/>
    <mergeCell ref="BH252:BL252"/>
    <mergeCell ref="A253:F253"/>
    <mergeCell ref="G253:P253"/>
    <mergeCell ref="Q253:U253"/>
    <mergeCell ref="V253:Y253"/>
    <mergeCell ref="Z253:AD253"/>
    <mergeCell ref="AE253:AI253"/>
    <mergeCell ref="AJ253:AN253"/>
    <mergeCell ref="AO253:AS253"/>
    <mergeCell ref="AT253:AW253"/>
    <mergeCell ref="AX253:BB253"/>
    <mergeCell ref="BC253:BG253"/>
    <mergeCell ref="BH253:BL253"/>
    <mergeCell ref="A254:F254"/>
    <mergeCell ref="G254:P254"/>
    <mergeCell ref="Q254:U254"/>
    <mergeCell ref="V254:Y254"/>
    <mergeCell ref="Z254:AD254"/>
    <mergeCell ref="AE254:AI254"/>
    <mergeCell ref="AJ254:AN254"/>
    <mergeCell ref="AO254:AS254"/>
    <mergeCell ref="AT254:AW254"/>
    <mergeCell ref="AX254:BB254"/>
    <mergeCell ref="BC254:BG254"/>
    <mergeCell ref="BH254:BL254"/>
    <mergeCell ref="A255:F255"/>
    <mergeCell ref="G255:P255"/>
    <mergeCell ref="Q255:U255"/>
    <mergeCell ref="V255:Y255"/>
    <mergeCell ref="Z255:AD255"/>
    <mergeCell ref="AE255:AI255"/>
    <mergeCell ref="AJ255:AN255"/>
    <mergeCell ref="AO255:AS255"/>
    <mergeCell ref="AT255:AW255"/>
    <mergeCell ref="AX255:BB255"/>
    <mergeCell ref="BC255:BG255"/>
    <mergeCell ref="BH255:BL255"/>
    <mergeCell ref="A256:F256"/>
    <mergeCell ref="G256:P256"/>
    <mergeCell ref="Q256:U256"/>
    <mergeCell ref="V256:Y256"/>
    <mergeCell ref="Z256:AD256"/>
    <mergeCell ref="AE256:AI256"/>
    <mergeCell ref="AJ256:AN256"/>
    <mergeCell ref="AO256:AS256"/>
    <mergeCell ref="AT256:AW256"/>
    <mergeCell ref="AX256:BB256"/>
    <mergeCell ref="BC256:BG256"/>
    <mergeCell ref="BC257:BG257"/>
    <mergeCell ref="BH257:BL257"/>
    <mergeCell ref="BH256:BL256"/>
    <mergeCell ref="A257:F257"/>
    <mergeCell ref="G257:P257"/>
    <mergeCell ref="Q257:U257"/>
    <mergeCell ref="V257:Y257"/>
    <mergeCell ref="Z257:AD257"/>
    <mergeCell ref="AE257:AI257"/>
    <mergeCell ref="AJ257:AN257"/>
    <mergeCell ref="A266:F266"/>
    <mergeCell ref="G266:S266"/>
    <mergeCell ref="T266:Y266"/>
    <mergeCell ref="Z266:AD266"/>
    <mergeCell ref="AE266:AJ266"/>
    <mergeCell ref="AX257:BB257"/>
    <mergeCell ref="AO257:AS257"/>
    <mergeCell ref="AT257:AW257"/>
    <mergeCell ref="AW265:BD265"/>
    <mergeCell ref="AQ264:AV264"/>
    <mergeCell ref="A267:F267"/>
    <mergeCell ref="G267:S267"/>
    <mergeCell ref="T267:Y267"/>
    <mergeCell ref="Z267:AD267"/>
    <mergeCell ref="AE267:AJ267"/>
    <mergeCell ref="AK267:AP267"/>
    <mergeCell ref="AQ267:AV267"/>
    <mergeCell ref="AW267:BD267"/>
    <mergeCell ref="BE267:BL267"/>
    <mergeCell ref="A268:F268"/>
    <mergeCell ref="G268:S268"/>
    <mergeCell ref="T268:Y268"/>
    <mergeCell ref="Z268:AD268"/>
    <mergeCell ref="AE268:AJ268"/>
    <mergeCell ref="AK268:AP268"/>
    <mergeCell ref="AQ268:AV268"/>
    <mergeCell ref="AW268:BD268"/>
    <mergeCell ref="BE268:BL268"/>
    <mergeCell ref="A269:F269"/>
    <mergeCell ref="G269:S269"/>
    <mergeCell ref="T269:Y269"/>
    <mergeCell ref="Z269:AD269"/>
    <mergeCell ref="AE269:AJ269"/>
    <mergeCell ref="AK269:AP269"/>
    <mergeCell ref="AQ269:AV269"/>
    <mergeCell ref="AW269:BD269"/>
    <mergeCell ref="BE269:BL269"/>
    <mergeCell ref="A270:F270"/>
    <mergeCell ref="G270:S270"/>
    <mergeCell ref="T270:Y270"/>
    <mergeCell ref="Z270:AD270"/>
    <mergeCell ref="AE270:AJ270"/>
    <mergeCell ref="AK270:AP270"/>
    <mergeCell ref="AQ270:AV270"/>
    <mergeCell ref="AW270:BD270"/>
    <mergeCell ref="BE270:BL270"/>
    <mergeCell ref="A271:F271"/>
    <mergeCell ref="G271:S271"/>
    <mergeCell ref="T271:Y271"/>
    <mergeCell ref="Z271:AD271"/>
    <mergeCell ref="AE271:AJ271"/>
    <mergeCell ref="AK271:AP271"/>
    <mergeCell ref="AQ271:AV271"/>
    <mergeCell ref="AW271:BD271"/>
    <mergeCell ref="BE271:BL271"/>
    <mergeCell ref="A272:F272"/>
    <mergeCell ref="G272:S272"/>
    <mergeCell ref="T272:Y272"/>
    <mergeCell ref="Z272:AD272"/>
    <mergeCell ref="AE272:AJ272"/>
    <mergeCell ref="AK272:AP272"/>
    <mergeCell ref="AQ272:AV272"/>
    <mergeCell ref="AW272:BD272"/>
    <mergeCell ref="BE272:BL272"/>
    <mergeCell ref="A273:F273"/>
    <mergeCell ref="G273:S273"/>
    <mergeCell ref="T273:Y273"/>
    <mergeCell ref="Z273:AD273"/>
    <mergeCell ref="AE273:AJ273"/>
    <mergeCell ref="AK273:AP273"/>
    <mergeCell ref="AQ273:AV273"/>
    <mergeCell ref="AW273:BD273"/>
    <mergeCell ref="BE273:BL273"/>
    <mergeCell ref="A274:F274"/>
    <mergeCell ref="G274:S274"/>
    <mergeCell ref="T274:Y274"/>
    <mergeCell ref="Z274:AD274"/>
    <mergeCell ref="AE274:AJ274"/>
    <mergeCell ref="AK274:AP274"/>
    <mergeCell ref="AQ274:AV274"/>
    <mergeCell ref="AW274:BD274"/>
    <mergeCell ref="BE274:BL274"/>
    <mergeCell ref="AQ275:AV275"/>
    <mergeCell ref="AW275:BD275"/>
    <mergeCell ref="BE275:BL275"/>
    <mergeCell ref="A275:F275"/>
    <mergeCell ref="G275:S275"/>
    <mergeCell ref="T275:Y275"/>
    <mergeCell ref="Z275:AD275"/>
    <mergeCell ref="AE275:AJ275"/>
    <mergeCell ref="AK275:AP275"/>
  </mergeCells>
  <conditionalFormatting sqref="A118:A120 A128:A130 A184:A187">
    <cfRule type="cellIs" priority="3" dxfId="4" operator="equal" stopIfTrue="1">
      <formula>A117</formula>
    </cfRule>
  </conditionalFormatting>
  <conditionalFormatting sqref="A139:C148 A155:C164">
    <cfRule type="cellIs" priority="1" dxfId="4" operator="equal" stopIfTrue="1">
      <formula>A138</formula>
    </cfRule>
    <cfRule type="cellIs" priority="2" dxfId="4" operator="equal" stopIfTrue="1">
      <formula>0</formula>
    </cfRule>
  </conditionalFormatting>
  <conditionalFormatting sqref="A131">
    <cfRule type="cellIs" priority="5" dxfId="4" operator="equal" stopIfTrue="1">
      <formula>A128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62" r:id="rId1"/>
  <rowBreaks count="6" manualBreakCount="6">
    <brk id="37" max="76" man="1"/>
    <brk id="81" max="76" man="1"/>
    <brk id="131" max="76" man="1"/>
    <brk id="177" max="76" man="1"/>
    <brk id="220" max="76" man="1"/>
    <brk id="258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2019-12-27T12:23:01Z</cp:lastPrinted>
  <dcterms:created xsi:type="dcterms:W3CDTF">2016-07-02T12:27:50Z</dcterms:created>
  <dcterms:modified xsi:type="dcterms:W3CDTF">2019-12-27T13:05:33Z</dcterms:modified>
  <cp:category/>
  <cp:version/>
  <cp:contentType/>
  <cp:contentStatus/>
</cp:coreProperties>
</file>